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8" i="1" l="1"/>
  <c r="C8" i="1"/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7" i="1"/>
  <c r="C7" i="1"/>
  <c r="C6" i="1"/>
  <c r="E4" i="1"/>
  <c r="C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<sst xmlns="http://schemas.openxmlformats.org/spreadsheetml/2006/main" count="40" uniqueCount="35">
  <si>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</si>
  <si>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</si>
  <si>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</si>
  <si>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</si>
  <si>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</si>
  <si>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</si>
  <si>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</si>
  <si>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</si>
  <si>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</si>
  <si>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</si>
  <si>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</si>
  <si>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</si>
  <si>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</si>
  <si>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</si>
  <si>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</si>
  <si>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</si>
  <si>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</si>
  <si>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</si>
  <si>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</si>
  <si>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</si>
  <si>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</si>
  <si>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</si>
  <si>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</si>
  <si>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</si>
  <si>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</si>
  <si>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</si>
  <si>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</si>
  <si>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</si>
  <si>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</si>
  <si>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</si>
  <si>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</si>
  <si>
    <t>Фрукт</t>
  </si>
  <si>
    <t>Кофейный напиток</t>
  </si>
  <si>
    <t>МБОУ СОШ № 19 ДОВЗ 7-10 лет</t>
  </si>
  <si>
    <t>Омлет запеченный или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</si>
</sst>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33</v>
      </c>
      <c r="C1" s="54"/>
      <c r="D1" s="55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19.489999999999998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6.5" thickBot="1" x14ac:dyDescent="0.3">
      <c r="A5" s="57"/>
      <c r="B5" s="20"/>
      <c r="C5" s="34" t="str">
        <f>"2/6"</f>
        <v>2/6</v>
      </c>
      <c r="D5" s="35" t="s">
        <v>34</v>
      </c>
      <c r="E5" s="50">
        <v>100</v>
      </c>
      <c r="F5" s="52">
        <v>38.54</v>
      </c>
      <c r="G5" s="38">
        <v>140.82</v>
      </c>
      <c r="H5" s="34">
        <v>9.73</v>
      </c>
      <c r="I5" s="34">
        <v>10.6</v>
      </c>
      <c r="J5" s="34">
        <v>1.7</v>
      </c>
    </row>
    <row r="6" spans="1:13" ht="15.75" x14ac:dyDescent="0.25">
      <c r="A6" s="57"/>
      <c r="B6" s="20" t="s">
        <v>18</v>
      </c>
      <c r="C6" s="34" t="str">
        <f>"-"</f>
        <v>-</v>
      </c>
      <c r="D6" s="35" t="s">
        <v>21</v>
      </c>
      <c r="E6" s="50">
        <v>30</v>
      </c>
      <c r="F6" s="26">
        <v>3.28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7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3.28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7"/>
      <c r="B8" s="1" t="s">
        <v>23</v>
      </c>
      <c r="C8" s="36" t="str">
        <f>"32/10"</f>
        <v>32/10</v>
      </c>
      <c r="D8" s="37" t="s">
        <v>32</v>
      </c>
      <c r="E8" s="36" t="str">
        <f>"180"</f>
        <v>180</v>
      </c>
      <c r="F8" s="26">
        <v>12.41</v>
      </c>
      <c r="G8" s="39">
        <v>70.010000000000005</v>
      </c>
      <c r="H8" s="36">
        <v>2.82</v>
      </c>
      <c r="I8" s="36">
        <v>2.89</v>
      </c>
      <c r="J8" s="36">
        <v>8.5500000000000007</v>
      </c>
    </row>
    <row r="9" spans="1:13" ht="15.75" x14ac:dyDescent="0.25">
      <c r="A9" s="57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8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6" t="s">
        <v>13</v>
      </c>
      <c r="B15" s="1" t="s">
        <v>14</v>
      </c>
      <c r="C15" s="34" t="str">
        <f>"3/2"</f>
        <v>3/2</v>
      </c>
      <c r="D15" s="35" t="s">
        <v>27</v>
      </c>
      <c r="E15" s="34" t="str">
        <f>"250"</f>
        <v>250</v>
      </c>
      <c r="F15" s="25">
        <v>9.74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7"/>
      <c r="C16" s="34" t="str">
        <f>"-"</f>
        <v>-</v>
      </c>
      <c r="D16" s="35" t="s">
        <v>30</v>
      </c>
      <c r="E16" s="34" t="str">
        <f>"20"</f>
        <v>20</v>
      </c>
      <c r="F16" s="26">
        <v>13.95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7"/>
      <c r="B17" s="1" t="s">
        <v>15</v>
      </c>
      <c r="C17" s="34" t="str">
        <f>"53/8"</f>
        <v>53/8</v>
      </c>
      <c r="D17" s="35" t="s">
        <v>28</v>
      </c>
      <c r="E17" s="34" t="str">
        <f>"220"</f>
        <v>220</v>
      </c>
      <c r="F17" s="26">
        <v>43.58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7"/>
      <c r="B18" s="1" t="s">
        <v>22</v>
      </c>
      <c r="C18" s="34" t="str">
        <f>"16/10"</f>
        <v>16/10</v>
      </c>
      <c r="D18" s="35" t="s">
        <v>29</v>
      </c>
      <c r="E18" s="34" t="str">
        <f>"180"</f>
        <v>180</v>
      </c>
      <c r="F18" s="26">
        <v>12.69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7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4.38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7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4.38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7"/>
      <c r="C21" s="36" t="str">
        <f>"-"</f>
        <v>-</v>
      </c>
      <c r="D21" s="37" t="s">
        <v>31</v>
      </c>
      <c r="E21" s="51">
        <v>110</v>
      </c>
      <c r="F21" s="49">
        <v>17.28</v>
      </c>
      <c r="G21" s="39">
        <v>73.02</v>
      </c>
      <c r="H21" s="36">
        <v>0.6</v>
      </c>
      <c r="I21" s="36">
        <v>0.6</v>
      </c>
      <c r="J21" s="36">
        <v>17.399999999999999</v>
      </c>
    </row>
    <row r="22" spans="1:10" ht="15.75" x14ac:dyDescent="0.25">
      <c r="A22" s="57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9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2024-01-11T03:17:07Z</dcterms:modified>
</cp:coreProperties>
</file>