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Меню на сайт №19\ОВЗ 1-4 кл №19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5" i="1" l="1"/>
  <c r="E18" i="1" l="1"/>
  <c r="C18" i="1"/>
  <c r="C6" i="1" l="1"/>
  <c r="E21" i="1" l="1"/>
  <c r="C21" i="1"/>
  <c r="E20" i="1"/>
  <c r="C20" i="1"/>
  <c r="E19" i="1"/>
  <c r="C19" i="1"/>
  <c r="C16" i="1"/>
  <c r="E7" i="1"/>
  <c r="C7" i="1"/>
  <c r="E4" i="1"/>
  <c r="C4" i="1"/>
  <c r="C11" i="1" l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<sst xmlns="http://schemas.openxmlformats.org/spreadsheetml/2006/main" count="40" uniqueCount="37">
  <si>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</si>
  <si>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</si>
  <si>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</si>
  <si>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</si>
  <si>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</si>
  <si>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</si>
  <si>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</si>
  <si>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</si>
  <si>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</si>
  <si>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</si>
  <si>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</si>
  <si>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</si>
  <si>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</si>
  <si>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</si>
  <si>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</si>
  <si>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</si>
  <si>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</si>
  <si>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</si>
  <si>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</si>
  <si>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</si>
  <si>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</si>
  <si>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</si>
  <si>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</si>
  <si>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</si>
  <si>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</si>
  <si>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</si>
  <si>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гор. Напиток</t>
  </si>
  <si>
    <t>Каша гречневая молочная с маслом сливочным</t>
  </si>
  <si>
    <t>Кофейный напиток с молоком (вариант 2)</t>
  </si>
  <si>
    <t>Суп из овощей со сметаной</t>
  </si>
  <si>
    <t>9 день</t>
  </si>
  <si>
    <t>МБОУ СОШ № 19 ДОВЗ 7-10 лет</t>
  </si>
  <si>
    <t>Картофельное пюре</t>
  </si>
  <si>
    <t>Сыр (порциями)</t>
  </si>
  <si>
    <t>Йогурт стакан</t>
  </si>
  <si>
    <t>Биточки (котлеты) из мяса кур</t>
  </si>
  <si>
    <t>Огурец конс.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</si>
</sst>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2" fontId="0" fillId="2" borderId="16" xfId="0" applyNumberFormat="1" applyFill="1" applyBorder="1" applyProtection="1">
      <protection locked="0"/>
    </xf>
    <xf numFmtId="0" fontId="1" fillId="0" borderId="16" xfId="0" applyFont="1" applyBorder="1" applyAlignment="1">
      <alignment horizontal="left"/>
    </xf>
    <xf numFmtId="2" fontId="2" fillId="0" borderId="5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31</v>
      </c>
      <c r="C1" s="52"/>
      <c r="D1" s="53"/>
      <c r="E1" t="s">
        <v>18</v>
      </c>
      <c r="F1" s="16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27</v>
      </c>
      <c r="E4" s="24" t="str">
        <f>"200"</f>
        <v>200</v>
      </c>
      <c r="F4" s="35">
        <v>3.25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5.75" x14ac:dyDescent="0.25">
      <c r="A5" s="55"/>
      <c r="B5" s="3"/>
      <c r="C5" s="24" t="str">
        <f>"4/13"</f>
        <v>4/13</v>
      </c>
      <c r="D5" s="25" t="s">
        <v>33</v>
      </c>
      <c r="E5" s="48">
        <v>20</v>
      </c>
      <c r="F5" s="37">
        <v>3.13</v>
      </c>
      <c r="G5" s="32">
        <v>35.06</v>
      </c>
      <c r="H5" s="24">
        <v>2.63</v>
      </c>
      <c r="I5" s="24">
        <v>2.66</v>
      </c>
      <c r="J5" s="24">
        <v>0</v>
      </c>
    </row>
    <row r="6" spans="1:10" ht="15.75" x14ac:dyDescent="0.25">
      <c r="A6" s="55"/>
      <c r="B6" s="26" t="s">
        <v>19</v>
      </c>
      <c r="C6" s="27" t="str">
        <f>"-"</f>
        <v>-</v>
      </c>
      <c r="D6" s="34" t="s">
        <v>22</v>
      </c>
      <c r="E6" s="46">
        <v>30</v>
      </c>
      <c r="F6" s="37">
        <v>1.5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31.5" x14ac:dyDescent="0.25">
      <c r="A7" s="55"/>
      <c r="B7" s="26" t="s">
        <v>26</v>
      </c>
      <c r="C7" s="24" t="str">
        <f>"32/10"</f>
        <v>32/10</v>
      </c>
      <c r="D7" s="25" t="s">
        <v>28</v>
      </c>
      <c r="E7" s="24" t="str">
        <f>"180"</f>
        <v>180</v>
      </c>
      <c r="F7" s="37">
        <v>6.23</v>
      </c>
      <c r="G7" s="32">
        <v>70.009740000000008</v>
      </c>
      <c r="H7" s="24">
        <v>2.82</v>
      </c>
      <c r="I7" s="24">
        <v>2.89</v>
      </c>
      <c r="J7" s="24">
        <v>8.5500000000000007</v>
      </c>
    </row>
    <row r="8" spans="1:10" ht="15.75" x14ac:dyDescent="0.25">
      <c r="A8" s="55"/>
      <c r="B8" s="26"/>
      <c r="C8" s="27"/>
      <c r="D8" s="34" t="s">
        <v>34</v>
      </c>
      <c r="E8" s="46">
        <v>100</v>
      </c>
      <c r="F8" s="37">
        <v>10.96</v>
      </c>
      <c r="G8" s="33">
        <v>0.3</v>
      </c>
      <c r="H8" s="27">
        <v>0.03</v>
      </c>
      <c r="I8" s="27">
        <v>0.02</v>
      </c>
      <c r="J8" s="27">
        <v>0</v>
      </c>
    </row>
    <row r="9" spans="1:10" ht="15.75" x14ac:dyDescent="0.25">
      <c r="A9" s="55"/>
      <c r="B9" s="31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6"/>
      <c r="B10" s="39"/>
      <c r="C10" s="24"/>
      <c r="D10" s="25"/>
      <c r="E10" s="24"/>
      <c r="F10" s="36"/>
      <c r="G10" s="32"/>
      <c r="H10" s="24"/>
      <c r="I10" s="24"/>
      <c r="J10" s="24"/>
    </row>
    <row r="11" spans="1:10" ht="16.5" thickBot="1" x14ac:dyDescent="0.3">
      <c r="A11" s="42"/>
      <c r="B11" s="41"/>
      <c r="C11" s="43" t="str">
        <f>""</f>
        <v/>
      </c>
      <c r="D11" s="44"/>
      <c r="E11" s="43"/>
      <c r="F11" s="38"/>
      <c r="G11" s="45"/>
      <c r="H11" s="43"/>
      <c r="I11" s="43"/>
      <c r="J11" s="43"/>
    </row>
    <row r="12" spans="1:10" ht="16.5" thickTop="1" x14ac:dyDescent="0.25">
      <c r="A12" s="4" t="s">
        <v>12</v>
      </c>
      <c r="B12" s="28" t="s">
        <v>17</v>
      </c>
      <c r="C12" s="40"/>
      <c r="D12" s="30"/>
      <c r="E12" s="29"/>
      <c r="F12" s="19"/>
      <c r="G12" s="14"/>
      <c r="H12" s="14"/>
      <c r="I12" s="14"/>
      <c r="J12" s="15"/>
    </row>
    <row r="13" spans="1:10" x14ac:dyDescent="0.25">
      <c r="A13" s="4"/>
      <c r="B13" s="2"/>
      <c r="C13" s="2"/>
      <c r="D13" s="21"/>
      <c r="E13" s="10"/>
      <c r="F13" s="17"/>
      <c r="G13" s="10"/>
      <c r="H13" s="10"/>
      <c r="I13" s="10"/>
      <c r="J13" s="11"/>
    </row>
    <row r="14" spans="1:10" ht="15.75" thickBot="1" x14ac:dyDescent="0.3">
      <c r="A14" s="5"/>
      <c r="B14" s="6"/>
      <c r="C14" s="6"/>
      <c r="D14" s="22"/>
      <c r="E14" s="12"/>
      <c r="F14" s="18"/>
      <c r="G14" s="12"/>
      <c r="H14" s="12"/>
      <c r="I14" s="12"/>
      <c r="J14" s="13"/>
    </row>
    <row r="15" spans="1:10" ht="15.75" x14ac:dyDescent="0.25">
      <c r="A15" s="54" t="s">
        <v>13</v>
      </c>
      <c r="B15" s="1"/>
      <c r="C15" s="24"/>
      <c r="D15" s="25" t="s">
        <v>36</v>
      </c>
      <c r="E15" s="48">
        <v>30</v>
      </c>
      <c r="F15" s="49">
        <v>2.6</v>
      </c>
      <c r="G15" s="32">
        <v>4.2</v>
      </c>
      <c r="H15" s="24">
        <v>0.23</v>
      </c>
      <c r="I15" s="24">
        <v>0.03</v>
      </c>
      <c r="J15" s="24">
        <v>0.74</v>
      </c>
    </row>
    <row r="16" spans="1:10" ht="15.75" x14ac:dyDescent="0.25">
      <c r="A16" s="55"/>
      <c r="B16" s="1" t="s">
        <v>14</v>
      </c>
      <c r="C16" s="24" t="str">
        <f>"20/2"</f>
        <v>20/2</v>
      </c>
      <c r="D16" s="25" t="s">
        <v>29</v>
      </c>
      <c r="E16" s="48">
        <v>200</v>
      </c>
      <c r="F16" s="50">
        <v>8.27</v>
      </c>
      <c r="G16" s="32">
        <v>118.65913</v>
      </c>
      <c r="H16" s="24">
        <v>2.02</v>
      </c>
      <c r="I16" s="24">
        <v>6.87</v>
      </c>
      <c r="J16" s="24">
        <v>12.98</v>
      </c>
    </row>
    <row r="17" spans="1:10" ht="15.75" x14ac:dyDescent="0.25">
      <c r="A17" s="55"/>
      <c r="B17" s="1" t="s">
        <v>15</v>
      </c>
      <c r="C17" s="24" t="str">
        <f>"5/9"</f>
        <v>5/9</v>
      </c>
      <c r="D17" s="25" t="s">
        <v>35</v>
      </c>
      <c r="E17" s="48">
        <v>90</v>
      </c>
      <c r="F17" s="50">
        <v>11.2</v>
      </c>
      <c r="G17" s="32">
        <v>187.83</v>
      </c>
      <c r="H17" s="24">
        <v>13.35</v>
      </c>
      <c r="I17" s="24">
        <v>11.19</v>
      </c>
      <c r="J17" s="24">
        <v>8.36</v>
      </c>
    </row>
    <row r="18" spans="1:10" ht="15.75" x14ac:dyDescent="0.25">
      <c r="A18" s="55"/>
      <c r="B18" s="1" t="s">
        <v>16</v>
      </c>
      <c r="C18" s="24" t="str">
        <f>"3/3"</f>
        <v>3/3</v>
      </c>
      <c r="D18" s="25" t="s">
        <v>32</v>
      </c>
      <c r="E18" s="24" t="str">
        <f>"150"</f>
        <v>150</v>
      </c>
      <c r="F18" s="50">
        <v>3.66</v>
      </c>
      <c r="G18" s="32">
        <v>132.59</v>
      </c>
      <c r="H18" s="24">
        <v>3.11</v>
      </c>
      <c r="I18" s="24">
        <v>3.67</v>
      </c>
      <c r="J18" s="24">
        <v>22.07</v>
      </c>
    </row>
    <row r="19" spans="1:10" ht="15.75" x14ac:dyDescent="0.25">
      <c r="A19" s="55"/>
      <c r="B19" s="1" t="s">
        <v>23</v>
      </c>
      <c r="C19" s="24" t="str">
        <f>"-"</f>
        <v>-</v>
      </c>
      <c r="D19" s="25" t="s">
        <v>25</v>
      </c>
      <c r="E19" s="24" t="str">
        <f>"200"</f>
        <v>200</v>
      </c>
      <c r="F19" s="50">
        <v>4.08</v>
      </c>
      <c r="G19" s="32">
        <v>86.47999999999999</v>
      </c>
      <c r="H19" s="24">
        <v>1</v>
      </c>
      <c r="I19" s="24">
        <v>0.2</v>
      </c>
      <c r="J19" s="24">
        <v>20.6</v>
      </c>
    </row>
    <row r="20" spans="1:10" ht="15.75" x14ac:dyDescent="0.25">
      <c r="A20" s="55"/>
      <c r="B20" s="1" t="s">
        <v>19</v>
      </c>
      <c r="C20" s="24" t="str">
        <f>"-"</f>
        <v>-</v>
      </c>
      <c r="D20" s="25" t="s">
        <v>22</v>
      </c>
      <c r="E20" s="24" t="str">
        <f>"40"</f>
        <v>40</v>
      </c>
      <c r="F20" s="50">
        <v>2</v>
      </c>
      <c r="G20" s="32">
        <v>89.560399999999987</v>
      </c>
      <c r="H20" s="24">
        <v>2.64</v>
      </c>
      <c r="I20" s="24">
        <v>0.26</v>
      </c>
      <c r="J20" s="24">
        <v>18.760000000000002</v>
      </c>
    </row>
    <row r="21" spans="1:10" ht="15.75" x14ac:dyDescent="0.25">
      <c r="A21" s="55"/>
      <c r="B21" s="1" t="s">
        <v>19</v>
      </c>
      <c r="C21" s="27" t="str">
        <f>"-"</f>
        <v>-</v>
      </c>
      <c r="D21" s="34" t="s">
        <v>24</v>
      </c>
      <c r="E21" s="27" t="str">
        <f>"40"</f>
        <v>40</v>
      </c>
      <c r="F21" s="50">
        <v>1.42</v>
      </c>
      <c r="G21" s="33">
        <v>77.352000000000004</v>
      </c>
      <c r="H21" s="27">
        <v>2.64</v>
      </c>
      <c r="I21" s="27">
        <v>0.48</v>
      </c>
      <c r="J21" s="27">
        <v>16.68</v>
      </c>
    </row>
    <row r="22" spans="1:10" ht="15.75" x14ac:dyDescent="0.25">
      <c r="A22" s="55"/>
      <c r="B22" s="20"/>
      <c r="C22" s="27"/>
      <c r="D22" s="34"/>
      <c r="E22" s="46"/>
      <c r="F22" s="47"/>
      <c r="G22" s="33"/>
      <c r="H22" s="27"/>
      <c r="I22" s="27"/>
      <c r="J22" s="27"/>
    </row>
    <row r="23" spans="1:10" ht="15.75" thickBot="1" x14ac:dyDescent="0.3">
      <c r="A23" s="57"/>
      <c r="B23" s="6"/>
      <c r="C23" s="6"/>
      <c r="D23" s="22"/>
      <c r="E23" s="12"/>
      <c r="F23" s="18"/>
      <c r="G23" s="12"/>
      <c r="H23" s="12"/>
      <c r="I23" s="12"/>
      <c r="J23" s="13"/>
    </row>
  </sheetData>
  <mergeCells count="3">
    <mergeCell ref="B1:D1"/>
    <mergeCell ref="A4:A10"/>
    <mergeCell ref="A15:A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2023-05-03T07:53:49Z</dcterms:modified>
</cp:coreProperties>
</file>