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E21" i="1" l="1"/>
  <c r="C21" i="1"/>
  <c r="E20" i="1"/>
  <c r="C20" i="1"/>
  <c r="E19" i="1"/>
  <c r="C19" i="1"/>
  <c r="E17" i="1"/>
  <c r="C17" i="1"/>
  <c r="E16" i="1"/>
  <c r="C16" i="1"/>
  <c r="C9" i="1"/>
  <c r="E8" i="1"/>
  <c r="C8" i="1"/>
  <c r="E7" i="1"/>
  <c r="E6" i="1"/>
  <c r="C6" i="1"/>
  <c r="E4" i="1"/>
  <c r="C4" i="1"/>
  <c r="C11" i="1" l="1"/>
  <c r="C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<sst xmlns="http://schemas.openxmlformats.org/spreadsheetml/2006/main" count="41" uniqueCount="38">
  <si>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</si>
  <si>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</si>
  <si>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</si>
  <si>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</si>
  <si>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</si>
  <si>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</si>
  <si>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</si>
  <si>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</si>
  <si>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</si>
  <si>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</si>
  <si>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</si>
  <si>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</si>
  <si>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</si>
  <si>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</si>
  <si>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</si>
  <si>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</si>
  <si>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</si>
  <si>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</si>
  <si>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</si>
  <si>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</si>
  <si>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</si>
  <si>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</si>
  <si>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</si>
  <si>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</si>
  <si>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</si>
  <si>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гор.тнапиток</t>
  </si>
  <si>
    <t>8 день</t>
  </si>
  <si>
    <t>Щи из свежей капусты со сметаной (вариант 2)</t>
  </si>
  <si>
    <t>Биточки (котлеты) из мяса кур</t>
  </si>
  <si>
    <t>Хлеб ржаной</t>
  </si>
  <si>
    <t>Сок</t>
  </si>
  <si>
    <t>МБОУ СОШ № 19 ДОВЗ 7-10 лет</t>
  </si>
  <si>
    <t>36/10</t>
  </si>
  <si>
    <t>Какао с молоком</t>
  </si>
  <si>
    <t>Молоко сгущенное</t>
  </si>
  <si>
    <t>38/3</t>
  </si>
  <si>
    <t>Греча отварная</t>
  </si>
  <si>
    <t>Запеканка (сырники)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</si>
</sst>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31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10.01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5"/>
      <c r="B5" s="26"/>
      <c r="C5" s="24" t="str">
        <f>"8/5"</f>
        <v>8/5</v>
      </c>
      <c r="D5" s="25" t="s">
        <v>37</v>
      </c>
      <c r="E5" s="24" t="str">
        <f>"50"</f>
        <v>50</v>
      </c>
      <c r="F5" s="37">
        <v>9.1300000000000008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5"/>
      <c r="B6" s="27"/>
      <c r="C6" s="24" t="str">
        <f>""</f>
        <v/>
      </c>
      <c r="D6" s="25" t="s">
        <v>34</v>
      </c>
      <c r="E6" s="24" t="str">
        <f>"10"</f>
        <v>10</v>
      </c>
      <c r="F6" s="38">
        <v>1.2</v>
      </c>
      <c r="G6" s="33">
        <v>31.74</v>
      </c>
      <c r="H6" s="24">
        <v>0.72</v>
      </c>
      <c r="I6" s="24">
        <v>0.85</v>
      </c>
      <c r="J6" s="24">
        <v>5.55</v>
      </c>
    </row>
    <row r="7" spans="1:10" ht="15.75" x14ac:dyDescent="0.25">
      <c r="A7" s="55"/>
      <c r="B7" s="27" t="s">
        <v>25</v>
      </c>
      <c r="C7" s="24" t="s">
        <v>32</v>
      </c>
      <c r="D7" s="25" t="s">
        <v>33</v>
      </c>
      <c r="E7" s="24" t="str">
        <f>"180"</f>
        <v>180</v>
      </c>
      <c r="F7" s="38">
        <v>3.23</v>
      </c>
      <c r="G7" s="33">
        <v>90.23</v>
      </c>
      <c r="H7" s="24">
        <v>3.28</v>
      </c>
      <c r="I7" s="24">
        <v>3.01</v>
      </c>
      <c r="J7" s="24">
        <v>13.51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22</v>
      </c>
      <c r="E8" s="24" t="str">
        <f>"30"</f>
        <v>30</v>
      </c>
      <c r="F8" s="38">
        <v>1.5</v>
      </c>
      <c r="G8" s="33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5"/>
      <c r="B9" s="32"/>
      <c r="C9" s="28" t="str">
        <f>""</f>
        <v/>
      </c>
      <c r="D9" s="35"/>
      <c r="E9" s="28"/>
      <c r="F9" s="38"/>
      <c r="G9" s="34"/>
      <c r="H9" s="28"/>
      <c r="I9" s="28"/>
      <c r="J9" s="28"/>
    </row>
    <row r="10" spans="1:10" ht="15.75" x14ac:dyDescent="0.25">
      <c r="A10" s="56"/>
      <c r="B10" s="40"/>
      <c r="C10" s="24" t="str">
        <f>"-"</f>
        <v>-</v>
      </c>
      <c r="D10" s="25"/>
      <c r="E10" s="24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50"/>
      <c r="F15" s="44"/>
      <c r="G15" s="33"/>
      <c r="H15" s="24"/>
      <c r="I15" s="24"/>
      <c r="J15" s="24"/>
    </row>
    <row r="16" spans="1:10" ht="31.5" x14ac:dyDescent="0.25">
      <c r="A16" s="55"/>
      <c r="B16" s="1" t="s">
        <v>14</v>
      </c>
      <c r="C16" s="24" t="str">
        <f>"7/2"</f>
        <v>7/2</v>
      </c>
      <c r="D16" s="25" t="s">
        <v>27</v>
      </c>
      <c r="E16" s="24" t="str">
        <f>"250"</f>
        <v>250</v>
      </c>
      <c r="F16" s="45">
        <v>8.81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28</v>
      </c>
      <c r="E17" s="24" t="str">
        <f>"90"</f>
        <v>90</v>
      </c>
      <c r="F17" s="45">
        <v>11.2</v>
      </c>
      <c r="G17" s="33">
        <v>187.82568900000001</v>
      </c>
      <c r="H17" s="24">
        <v>13.35</v>
      </c>
      <c r="I17" s="24">
        <v>11.19</v>
      </c>
      <c r="J17" s="24">
        <v>8.36</v>
      </c>
    </row>
    <row r="18" spans="1:10" ht="15.75" x14ac:dyDescent="0.25">
      <c r="A18" s="55"/>
      <c r="B18" s="1" t="s">
        <v>16</v>
      </c>
      <c r="C18" s="24" t="s">
        <v>35</v>
      </c>
      <c r="D18" s="25" t="s">
        <v>36</v>
      </c>
      <c r="E18" s="50">
        <v>150</v>
      </c>
      <c r="F18" s="45">
        <v>6.68</v>
      </c>
      <c r="G18" s="33">
        <v>237.58</v>
      </c>
      <c r="H18" s="24">
        <v>3.78</v>
      </c>
      <c r="I18" s="24">
        <v>7.14</v>
      </c>
      <c r="J18" s="24">
        <v>39.6</v>
      </c>
    </row>
    <row r="19" spans="1:10" ht="15.75" x14ac:dyDescent="0.25">
      <c r="A19" s="55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2</v>
      </c>
      <c r="G19" s="33">
        <v>89.560399999999987</v>
      </c>
      <c r="H19" s="24">
        <v>2.64</v>
      </c>
      <c r="I19" s="24">
        <v>0.26</v>
      </c>
      <c r="J19" s="24">
        <v>2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29</v>
      </c>
      <c r="E20" s="24" t="str">
        <f>"40"</f>
        <v>40</v>
      </c>
      <c r="F20" s="45">
        <v>1.42</v>
      </c>
      <c r="G20" s="33">
        <v>77.352000000000004</v>
      </c>
      <c r="H20" s="24">
        <v>2.64</v>
      </c>
      <c r="I20" s="24">
        <v>0.48</v>
      </c>
      <c r="J20" s="24">
        <v>1.42</v>
      </c>
    </row>
    <row r="21" spans="1:10" ht="15.75" x14ac:dyDescent="0.25">
      <c r="A21" s="55"/>
      <c r="B21" s="1" t="s">
        <v>23</v>
      </c>
      <c r="C21" s="28" t="str">
        <f>"-"</f>
        <v>-</v>
      </c>
      <c r="D21" s="35" t="s">
        <v>30</v>
      </c>
      <c r="E21" s="28" t="str">
        <f>"200"</f>
        <v>200</v>
      </c>
      <c r="F21" s="45">
        <v>4.08</v>
      </c>
      <c r="G21" s="34">
        <v>86.47999999999999</v>
      </c>
      <c r="H21" s="28">
        <v>1</v>
      </c>
      <c r="I21" s="28">
        <v>0.2</v>
      </c>
      <c r="J21" s="28">
        <v>4.08</v>
      </c>
    </row>
    <row r="22" spans="1:10" ht="15.75" x14ac:dyDescent="0.25">
      <c r="A22" s="55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2023-02-15T03:54:18Z</dcterms:modified>
</cp:coreProperties>
</file>