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6" i="1" l="1"/>
  <c r="E21" i="1" l="1"/>
  <c r="C21" i="1"/>
  <c r="E20" i="1"/>
  <c r="C20" i="1"/>
  <c r="E19" i="1"/>
  <c r="C19" i="1"/>
  <c r="E17" i="1"/>
  <c r="C17" i="1"/>
  <c r="E16" i="1"/>
  <c r="C16" i="1"/>
  <c r="C9" i="1"/>
  <c r="E8" i="1"/>
  <c r="C8" i="1"/>
  <c r="C6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<sst xmlns="http://schemas.openxmlformats.org/spreadsheetml/2006/main" count="40" uniqueCount="37">
  <si>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</si>
  <si>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</si>
  <si>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</si>
  <si>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</si>
  <si>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</si>
  <si>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</si>
  <si>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</si>
  <si>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</si>
  <si>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</si>
  <si>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</si>
  <si>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</si>
  <si>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</si>
  <si>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</si>
  <si>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</si>
  <si>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</si>
  <si>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</si>
  <si>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</si>
  <si>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</si>
  <si>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</si>
  <si>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</si>
  <si>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</si>
  <si>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</si>
  <si>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</si>
  <si>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</si>
  <si>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</si>
  <si>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Запеканка (сырники) из творога (вариант 2)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</si>
  <si>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</si>
  <si>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</si>
  <si>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</si>
  <si>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</si>
  <si>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9 день</t>
  </si>
  <si>
    <t>МБОУ СОШ № 19 ДОВЗ 12 и ст</t>
  </si>
  <si>
    <t>Молоко сгущенное</t>
  </si>
  <si>
    <t>гор.напиток</t>
  </si>
  <si>
    <t>38/3</t>
  </si>
  <si>
    <t>Греча отварная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</si>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</sst>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31</v>
      </c>
      <c r="C1" s="52"/>
      <c r="D1" s="53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5.6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5"/>
      <c r="B5" s="26"/>
      <c r="C5" s="24" t="str">
        <f>"9/5"</f>
        <v>9/5</v>
      </c>
      <c r="D5" s="25" t="s">
        <v>25</v>
      </c>
      <c r="E5" s="50">
        <v>100</v>
      </c>
      <c r="F5" s="37">
        <v>15.9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5"/>
      <c r="B6" s="27"/>
      <c r="C6" s="24" t="str">
        <f>""</f>
        <v/>
      </c>
      <c r="D6" s="25" t="s">
        <v>32</v>
      </c>
      <c r="E6" s="24" t="str">
        <f>"10"</f>
        <v>10</v>
      </c>
      <c r="F6" s="38">
        <v>1.2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5"/>
      <c r="B7" s="1" t="s">
        <v>33</v>
      </c>
      <c r="C7" s="24" t="str">
        <f>"36/10"</f>
        <v>36/10</v>
      </c>
      <c r="D7" s="25" t="s">
        <v>36</v>
      </c>
      <c r="E7" s="24" t="str">
        <f>"180"</f>
        <v>180</v>
      </c>
      <c r="F7" s="38">
        <v>3.23</v>
      </c>
      <c r="G7" s="33">
        <v>17.29</v>
      </c>
      <c r="H7" s="24">
        <v>0</v>
      </c>
      <c r="I7" s="24">
        <v>0.02</v>
      </c>
      <c r="J7" s="24">
        <v>4.45</v>
      </c>
    </row>
    <row r="8" spans="1:10" ht="15.75" x14ac:dyDescent="0.25">
      <c r="A8" s="55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3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5"/>
      <c r="B9" s="32"/>
      <c r="C9" s="28" t="str">
        <f>""</f>
        <v/>
      </c>
      <c r="D9" s="35"/>
      <c r="E9" s="28"/>
      <c r="F9" s="38"/>
      <c r="G9" s="34"/>
      <c r="H9" s="28"/>
      <c r="I9" s="28"/>
      <c r="J9" s="28"/>
    </row>
    <row r="10" spans="1:10" ht="15.75" x14ac:dyDescent="0.25">
      <c r="A10" s="56"/>
      <c r="B10" s="40"/>
      <c r="C10" s="24" t="str">
        <f>"-"</f>
        <v>-</v>
      </c>
      <c r="D10" s="25"/>
      <c r="E10" s="50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5"/>
      <c r="B16" s="1" t="s">
        <v>14</v>
      </c>
      <c r="C16" s="24" t="str">
        <f>"7/2"</f>
        <v>7/2</v>
      </c>
      <c r="D16" s="25" t="s">
        <v>26</v>
      </c>
      <c r="E16" s="24" t="str">
        <f>"250"</f>
        <v>250</v>
      </c>
      <c r="F16" s="45">
        <v>8.81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27</v>
      </c>
      <c r="E17" s="24" t="str">
        <f>"100"</f>
        <v>100</v>
      </c>
      <c r="F17" s="45">
        <v>14.41</v>
      </c>
      <c r="G17" s="33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5"/>
      <c r="B18" s="1" t="s">
        <v>16</v>
      </c>
      <c r="C18" s="24" t="s">
        <v>34</v>
      </c>
      <c r="D18" s="25" t="s">
        <v>35</v>
      </c>
      <c r="E18" s="50">
        <v>180</v>
      </c>
      <c r="F18" s="45">
        <v>8.01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5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2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28</v>
      </c>
      <c r="E20" s="24" t="str">
        <f>"60"</f>
        <v>60</v>
      </c>
      <c r="F20" s="45">
        <v>2.13</v>
      </c>
      <c r="G20" s="33">
        <v>116.02799999999999</v>
      </c>
      <c r="H20" s="24">
        <v>3.96</v>
      </c>
      <c r="I20" s="24">
        <v>0.72</v>
      </c>
      <c r="J20" s="24">
        <v>25.02</v>
      </c>
    </row>
    <row r="21" spans="1:10" ht="15.75" x14ac:dyDescent="0.25">
      <c r="A21" s="55"/>
      <c r="B21" s="1" t="s">
        <v>23</v>
      </c>
      <c r="C21" s="28" t="str">
        <f>"-"</f>
        <v>-</v>
      </c>
      <c r="D21" s="35" t="s">
        <v>29</v>
      </c>
      <c r="E21" s="28" t="str">
        <f>"200"</f>
        <v>200</v>
      </c>
      <c r="F21" s="45">
        <v>4.08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5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2023-02-15T03:55:55Z</dcterms:modified>
</cp:coreProperties>
</file>