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18" i="1" l="1"/>
  <c r="C18" i="1"/>
  <c r="C15" i="1" l="1"/>
  <c r="C6" i="1" l="1"/>
  <c r="C17" i="1" l="1"/>
  <c r="E21" i="1" l="1"/>
  <c r="C21" i="1"/>
  <c r="E20" i="1"/>
  <c r="C20" i="1"/>
  <c r="E19" i="1"/>
  <c r="C19" i="1"/>
  <c r="C16" i="1"/>
  <c r="E7" i="1"/>
  <c r="C7" i="1"/>
  <c r="E4" i="1"/>
  <c r="C4" i="1"/>
  <c r="C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<sst xmlns="http://schemas.openxmlformats.org/spreadsheetml/2006/main" count="40" uniqueCount="37">
  <si>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</si>
  <si>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</si>
  <si>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</si>
  <si>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</si>
  <si>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</si>
  <si>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</si>
  <si>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</si>
  <si>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</si>
  <si>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</si>
  <si>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</si>
  <si>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</si>
  <si>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</si>
  <si>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</si>
  <si>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</si>
  <si>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</si>
  <si>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</si>
  <si>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</si>
  <si>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</si>
  <si>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</si>
  <si>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</si>
  <si>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</si>
  <si>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</si>
  <si>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</si>
  <si>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</si>
  <si>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</si>
  <si>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</si>
  <si>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</si>
  <si>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Каша гречневая молочная с маслом сливочным</t>
  </si>
  <si>
    <t>Кофейный напиток с молоком (вариант 2)</t>
  </si>
  <si>
    <t>Суп из овощей со сметаной</t>
  </si>
  <si>
    <t>9 день</t>
  </si>
  <si>
    <t>МБОУ СОШ № 19 ДОВЗ 7-10 лет</t>
  </si>
  <si>
    <t>Биточки (котлеты) из мяса свинины</t>
  </si>
  <si>
    <t>Салат из свеклы с  сыром</t>
  </si>
  <si>
    <t>Картофельное пюре</t>
  </si>
  <si>
    <t>Сыр (порциями)</t>
  </si>
  <si>
    <t>Йогурт стакан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</si>
</sst>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2" fontId="0" fillId="2" borderId="16" xfId="0" applyNumberForma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2" fillId="0" borderId="5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31</v>
      </c>
      <c r="C1" s="52"/>
      <c r="D1" s="53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27</v>
      </c>
      <c r="E4" s="24" t="str">
        <f>"200"</f>
        <v>200</v>
      </c>
      <c r="F4" s="35">
        <v>3.25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5.75" x14ac:dyDescent="0.25">
      <c r="A5" s="55"/>
      <c r="B5" s="3"/>
      <c r="C5" s="24" t="str">
        <f>"4/13"</f>
        <v>4/13</v>
      </c>
      <c r="D5" s="25" t="s">
        <v>35</v>
      </c>
      <c r="E5" s="48">
        <v>20</v>
      </c>
      <c r="F5" s="37">
        <v>3.13</v>
      </c>
      <c r="G5" s="32">
        <v>35.06</v>
      </c>
      <c r="H5" s="24">
        <v>2.63</v>
      </c>
      <c r="I5" s="24">
        <v>2.66</v>
      </c>
      <c r="J5" s="24">
        <v>0</v>
      </c>
    </row>
    <row r="6" spans="1:10" ht="15.75" x14ac:dyDescent="0.25">
      <c r="A6" s="55"/>
      <c r="B6" s="26" t="s">
        <v>19</v>
      </c>
      <c r="C6" s="27" t="str">
        <f>"-"</f>
        <v>-</v>
      </c>
      <c r="D6" s="34" t="s">
        <v>22</v>
      </c>
      <c r="E6" s="46">
        <v>30</v>
      </c>
      <c r="F6" s="37">
        <v>1.5</v>
      </c>
      <c r="G6" s="33">
        <v>67.170299999999997</v>
      </c>
      <c r="H6" s="27">
        <v>1.98</v>
      </c>
      <c r="I6" s="27">
        <v>0.2</v>
      </c>
      <c r="J6" s="27">
        <v>14.07</v>
      </c>
    </row>
    <row r="7" spans="1:10" ht="31.5" x14ac:dyDescent="0.25">
      <c r="A7" s="55"/>
      <c r="B7" s="26" t="s">
        <v>26</v>
      </c>
      <c r="C7" s="24" t="str">
        <f>"32/10"</f>
        <v>32/10</v>
      </c>
      <c r="D7" s="25" t="s">
        <v>28</v>
      </c>
      <c r="E7" s="24" t="str">
        <f>"180"</f>
        <v>180</v>
      </c>
      <c r="F7" s="37">
        <v>6.23</v>
      </c>
      <c r="G7" s="32">
        <v>70.009740000000008</v>
      </c>
      <c r="H7" s="24">
        <v>2.82</v>
      </c>
      <c r="I7" s="24">
        <v>2.89</v>
      </c>
      <c r="J7" s="24">
        <v>8.5500000000000007</v>
      </c>
    </row>
    <row r="8" spans="1:10" ht="15.75" x14ac:dyDescent="0.25">
      <c r="A8" s="55"/>
      <c r="B8" s="26"/>
      <c r="C8" s="27"/>
      <c r="D8" s="34" t="s">
        <v>36</v>
      </c>
      <c r="E8" s="46">
        <v>100</v>
      </c>
      <c r="F8" s="37">
        <v>10.96</v>
      </c>
      <c r="G8" s="33">
        <v>0.3</v>
      </c>
      <c r="H8" s="27">
        <v>0.03</v>
      </c>
      <c r="I8" s="27">
        <v>0.02</v>
      </c>
      <c r="J8" s="27">
        <v>0</v>
      </c>
    </row>
    <row r="9" spans="1:10" ht="15.75" x14ac:dyDescent="0.25">
      <c r="A9" s="55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3" t="str">
        <f>""</f>
        <v/>
      </c>
      <c r="D11" s="44"/>
      <c r="E11" s="43"/>
      <c r="F11" s="38"/>
      <c r="G11" s="45"/>
      <c r="H11" s="43"/>
      <c r="I11" s="43"/>
      <c r="J11" s="43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 t="str">
        <f>"32/1"</f>
        <v>32/1</v>
      </c>
      <c r="D15" s="25" t="s">
        <v>33</v>
      </c>
      <c r="E15" s="48">
        <v>80</v>
      </c>
      <c r="F15" s="49">
        <v>3.06</v>
      </c>
      <c r="G15" s="32">
        <v>84.07</v>
      </c>
      <c r="H15" s="24">
        <v>2.08</v>
      </c>
      <c r="I15" s="24">
        <v>5.81</v>
      </c>
      <c r="J15" s="24">
        <v>6.83</v>
      </c>
    </row>
    <row r="16" spans="1:10" ht="15.75" x14ac:dyDescent="0.25">
      <c r="A16" s="55"/>
      <c r="B16" s="1" t="s">
        <v>14</v>
      </c>
      <c r="C16" s="24" t="str">
        <f>"20/2"</f>
        <v>20/2</v>
      </c>
      <c r="D16" s="25" t="s">
        <v>29</v>
      </c>
      <c r="E16" s="48">
        <v>200</v>
      </c>
      <c r="F16" s="50">
        <v>8.27</v>
      </c>
      <c r="G16" s="32">
        <v>118.65913</v>
      </c>
      <c r="H16" s="24">
        <v>2.02</v>
      </c>
      <c r="I16" s="24">
        <v>6.87</v>
      </c>
      <c r="J16" s="24">
        <v>12.98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32</v>
      </c>
      <c r="E17" s="48">
        <v>80</v>
      </c>
      <c r="F17" s="50">
        <v>11.7</v>
      </c>
      <c r="G17" s="32">
        <v>187.82568900000001</v>
      </c>
      <c r="H17" s="24">
        <v>13.35</v>
      </c>
      <c r="I17" s="24">
        <v>11.19</v>
      </c>
      <c r="J17" s="24">
        <v>8.36</v>
      </c>
    </row>
    <row r="18" spans="1:10" ht="15.75" x14ac:dyDescent="0.25">
      <c r="A18" s="55"/>
      <c r="B18" s="1" t="s">
        <v>16</v>
      </c>
      <c r="C18" s="24" t="str">
        <f>"3/3"</f>
        <v>3/3</v>
      </c>
      <c r="D18" s="25" t="s">
        <v>34</v>
      </c>
      <c r="E18" s="24" t="str">
        <f>"150"</f>
        <v>150</v>
      </c>
      <c r="F18" s="50">
        <v>3.66</v>
      </c>
      <c r="G18" s="32">
        <v>132.59</v>
      </c>
      <c r="H18" s="24">
        <v>3.11</v>
      </c>
      <c r="I18" s="24">
        <v>3.67</v>
      </c>
      <c r="J18" s="24">
        <v>22.07</v>
      </c>
    </row>
    <row r="19" spans="1:10" ht="15.75" x14ac:dyDescent="0.25">
      <c r="A19" s="55"/>
      <c r="B19" s="1" t="s">
        <v>23</v>
      </c>
      <c r="C19" s="24" t="str">
        <f>"-"</f>
        <v>-</v>
      </c>
      <c r="D19" s="25" t="s">
        <v>25</v>
      </c>
      <c r="E19" s="24" t="str">
        <f>"200"</f>
        <v>200</v>
      </c>
      <c r="F19" s="50">
        <v>4.08</v>
      </c>
      <c r="G19" s="32">
        <v>86.47999999999999</v>
      </c>
      <c r="H19" s="24">
        <v>1</v>
      </c>
      <c r="I19" s="24">
        <v>0.2</v>
      </c>
      <c r="J19" s="24">
        <v>20.6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22</v>
      </c>
      <c r="E20" s="24" t="str">
        <f>"40"</f>
        <v>40</v>
      </c>
      <c r="F20" s="50">
        <v>2</v>
      </c>
      <c r="G20" s="32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55"/>
      <c r="B21" s="1" t="s">
        <v>19</v>
      </c>
      <c r="C21" s="27" t="str">
        <f>"-"</f>
        <v>-</v>
      </c>
      <c r="D21" s="34" t="s">
        <v>24</v>
      </c>
      <c r="E21" s="27" t="str">
        <f>"40"</f>
        <v>40</v>
      </c>
      <c r="F21" s="50">
        <v>1.42</v>
      </c>
      <c r="G21" s="33">
        <v>77.352000000000004</v>
      </c>
      <c r="H21" s="27">
        <v>2.64</v>
      </c>
      <c r="I21" s="27">
        <v>0.48</v>
      </c>
      <c r="J21" s="27">
        <v>16.68</v>
      </c>
    </row>
    <row r="22" spans="1:10" ht="15.75" x14ac:dyDescent="0.25">
      <c r="A22" s="55"/>
      <c r="B22" s="20"/>
      <c r="C22" s="27"/>
      <c r="D22" s="34"/>
      <c r="E22" s="46"/>
      <c r="F22" s="47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2023-02-15T07:17:12Z</dcterms:modified>
</cp:coreProperties>
</file>