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17" i="1"/>
  <c r="C17" i="1"/>
  <c r="E21" i="1" l="1"/>
  <c r="C21" i="1"/>
  <c r="E20" i="1"/>
  <c r="C20" i="1"/>
  <c r="E19" i="1"/>
  <c r="C19" i="1"/>
  <c r="C16" i="1" l="1"/>
  <c r="C15" i="1"/>
  <c r="E14" i="1"/>
  <c r="C14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<sst xmlns="http://schemas.openxmlformats.org/spreadsheetml/2006/main" count="41" uniqueCount="40">
  <si>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</si>
  <si>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</si>
  <si>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</si>
  <si>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</si>
  <si>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</si>
  <si>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</si>
  <si>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</si>
  <si>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</si>
  <si>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</si>
  <si>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</si>
  <si>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</si>
  <si>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</si>
  <si>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</si>
  <si>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</si>
  <si>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</si>
  <si>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</si>
  <si>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</si>
  <si>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</si>
  <si>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</si>
  <si>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</si>
  <si>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</si>
  <si>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</si>
  <si>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</si>
  <si>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</si>
  <si>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</si>
  <si>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</si>
  <si>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</si>
  <si>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</si>
  <si>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</si>
  <si>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</si>
  <si>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</si>
  <si>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7 день</t>
  </si>
  <si>
    <t>Рассольник со сметаной</t>
  </si>
  <si>
    <t>хлеб ржан.</t>
  </si>
  <si>
    <t>МБОУ СОШ № 19 ДОВЗ 7-10 лет</t>
  </si>
  <si>
    <t>Мясо кур отварное</t>
  </si>
  <si>
    <t>Компот из сухофруктов</t>
  </si>
  <si>
    <t>Рис с овощами</t>
  </si>
  <si>
    <t>Помидор свежий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</si>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</sst>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34</v>
      </c>
      <c r="C1" s="49"/>
      <c r="D1" s="50"/>
      <c r="E1" t="s">
        <v>18</v>
      </c>
      <c r="F1" s="16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9.48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31.5" x14ac:dyDescent="0.25">
      <c r="A5" s="52"/>
      <c r="B5" s="24" t="s">
        <v>27</v>
      </c>
      <c r="C5" s="22" t="str">
        <f>"32/10"</f>
        <v>32/10</v>
      </c>
      <c r="D5" s="23" t="s">
        <v>29</v>
      </c>
      <c r="E5" s="22" t="str">
        <f>"180"</f>
        <v>180</v>
      </c>
      <c r="F5" s="36">
        <v>7.81</v>
      </c>
      <c r="G5" s="32">
        <v>70.009740000000008</v>
      </c>
      <c r="H5" s="22">
        <v>2.82</v>
      </c>
      <c r="I5" s="22">
        <v>2.89</v>
      </c>
      <c r="J5" s="22">
        <v>8.5500000000000007</v>
      </c>
    </row>
    <row r="6" spans="1:10" ht="15.75" x14ac:dyDescent="0.25">
      <c r="A6" s="52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5.18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2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4.4800000000000004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2"/>
      <c r="B8" s="25"/>
      <c r="C8" s="22" t="str">
        <f>"4/13"</f>
        <v>4/13</v>
      </c>
      <c r="D8" s="23" t="s">
        <v>30</v>
      </c>
      <c r="E8" s="22" t="str">
        <f>"10"</f>
        <v>10</v>
      </c>
      <c r="F8" s="37">
        <v>7.39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2"/>
      <c r="B9" s="31"/>
      <c r="C9" s="22" t="str">
        <f>"1/6"</f>
        <v>1/6</v>
      </c>
      <c r="D9" s="34" t="s">
        <v>39</v>
      </c>
      <c r="E9" s="47">
        <v>40</v>
      </c>
      <c r="F9" s="37">
        <v>11.28</v>
      </c>
      <c r="G9" s="33">
        <v>62.78</v>
      </c>
      <c r="H9" s="26">
        <v>5.08</v>
      </c>
      <c r="I9" s="26">
        <v>4.5999999999999996</v>
      </c>
      <c r="J9" s="26">
        <v>0.28000000000000003</v>
      </c>
    </row>
    <row r="10" spans="1:10" ht="16.5" thickBot="1" x14ac:dyDescent="0.3">
      <c r="A10" s="53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32</v>
      </c>
      <c r="E14" s="22" t="str">
        <f>"250"</f>
        <v>250</v>
      </c>
      <c r="F14" s="36">
        <v>9.0399999999999991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35</v>
      </c>
      <c r="E15" s="42">
        <v>20</v>
      </c>
      <c r="F15" s="37">
        <v>6.34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25.61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25" t="s">
        <v>16</v>
      </c>
      <c r="C17" s="22" t="str">
        <f>"38/3"</f>
        <v>38/3</v>
      </c>
      <c r="D17" s="23" t="s">
        <v>37</v>
      </c>
      <c r="E17" s="22" t="str">
        <f>"150"</f>
        <v>150</v>
      </c>
      <c r="F17" s="37">
        <v>7.41</v>
      </c>
      <c r="G17" s="32">
        <v>237.58</v>
      </c>
      <c r="H17" s="22">
        <v>3.78</v>
      </c>
      <c r="I17" s="22">
        <v>7.14</v>
      </c>
      <c r="J17" s="22">
        <v>39.6</v>
      </c>
    </row>
    <row r="18" spans="1:10" ht="15.75" x14ac:dyDescent="0.25">
      <c r="A18" s="4"/>
      <c r="B18" s="25"/>
      <c r="C18" s="22"/>
      <c r="D18" s="23" t="s">
        <v>38</v>
      </c>
      <c r="E18" s="43">
        <v>50</v>
      </c>
      <c r="F18" s="37">
        <v>4.47</v>
      </c>
      <c r="G18" s="32">
        <v>6.24</v>
      </c>
      <c r="H18" s="22">
        <v>0.31</v>
      </c>
      <c r="I18" s="22">
        <v>0.04</v>
      </c>
      <c r="J18" s="22">
        <v>1.37</v>
      </c>
    </row>
    <row r="19" spans="1:10" ht="15.75" x14ac:dyDescent="0.25">
      <c r="A19" s="4"/>
      <c r="B19" s="1"/>
      <c r="C19" s="22" t="str">
        <f>"6/10"</f>
        <v>6/10</v>
      </c>
      <c r="D19" s="23" t="s">
        <v>36</v>
      </c>
      <c r="E19" s="22" t="str">
        <f>"200"</f>
        <v>200</v>
      </c>
      <c r="F19" s="37">
        <v>7.67</v>
      </c>
      <c r="G19" s="32">
        <v>62.11</v>
      </c>
      <c r="H19" s="22">
        <v>0.92</v>
      </c>
      <c r="I19" s="22">
        <v>0.05</v>
      </c>
      <c r="J19" s="22">
        <v>16.46</v>
      </c>
    </row>
    <row r="20" spans="1:10" ht="15.75" x14ac:dyDescent="0.25">
      <c r="A20" s="4"/>
      <c r="B20" s="1" t="s">
        <v>20</v>
      </c>
      <c r="C20" s="22" t="str">
        <f>"-"</f>
        <v>-</v>
      </c>
      <c r="D20" s="23" t="s">
        <v>23</v>
      </c>
      <c r="E20" s="22" t="str">
        <f>"40"</f>
        <v>40</v>
      </c>
      <c r="F20" s="37">
        <v>3.46</v>
      </c>
      <c r="G20" s="32">
        <v>89.560399999999987</v>
      </c>
      <c r="H20" s="22">
        <v>2.64</v>
      </c>
      <c r="I20" s="22">
        <v>0.26</v>
      </c>
      <c r="J20" s="22">
        <v>18.760000000000002</v>
      </c>
    </row>
    <row r="21" spans="1:10" ht="15.75" x14ac:dyDescent="0.25">
      <c r="A21" s="4"/>
      <c r="B21" s="18" t="s">
        <v>33</v>
      </c>
      <c r="C21" s="26" t="str">
        <f>"-"</f>
        <v>-</v>
      </c>
      <c r="D21" s="34" t="s">
        <v>24</v>
      </c>
      <c r="E21" s="26" t="str">
        <f>"40"</f>
        <v>40</v>
      </c>
      <c r="F21" s="46">
        <v>2.11</v>
      </c>
      <c r="G21" s="33">
        <v>77.352000000000004</v>
      </c>
      <c r="H21" s="26">
        <v>2.64</v>
      </c>
      <c r="I21" s="26">
        <v>0.48</v>
      </c>
      <c r="J21" s="26">
        <v>16.68</v>
      </c>
    </row>
    <row r="22" spans="1:10" ht="15.75" x14ac:dyDescent="0.25">
      <c r="A22" s="4"/>
      <c r="B22" s="18"/>
      <c r="C22" s="26"/>
      <c r="D22" s="34"/>
      <c r="E22" s="26"/>
      <c r="F22" s="46"/>
      <c r="G22" s="33"/>
      <c r="H22" s="26"/>
      <c r="I22" s="26"/>
      <c r="J22" s="26"/>
    </row>
    <row r="23" spans="1:10" ht="15.75" thickBot="1" x14ac:dyDescent="0.3">
      <c r="A23" s="5"/>
      <c r="B23" s="6"/>
      <c r="C23" s="6"/>
      <c r="D23" s="20"/>
      <c r="E23" s="12"/>
      <c r="F23" s="17"/>
      <c r="G23" s="12"/>
      <c r="H23" s="12"/>
      <c r="I23" s="12"/>
      <c r="J23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2022-09-09T05:59:29Z</dcterms:modified>
</cp:coreProperties>
</file>