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21" i="1" l="1"/>
  <c r="C18" i="1"/>
  <c r="C17" i="1"/>
  <c r="C19" i="1"/>
  <c r="E19" i="1"/>
  <c r="C20" i="1"/>
  <c r="E20" i="1"/>
  <c r="E17" i="1"/>
  <c r="E15" i="1" l="1"/>
  <c r="C15" i="1"/>
  <c r="E8" i="1" l="1"/>
  <c r="C8" i="1"/>
  <c r="E7" i="1"/>
  <c r="C7" i="1"/>
  <c r="C9" i="1" l="1"/>
  <c r="E6" i="1"/>
  <c r="C6" i="1"/>
  <c r="E5" i="1"/>
  <c r="C5" i="1"/>
  <c r="C4" i="1"/>
  <c r="C10" i="1" l="1"/>
  <c r="C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<sst xmlns="http://schemas.openxmlformats.org/spreadsheetml/2006/main" count="42" uniqueCount="39">
  <si>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</si>
  <si>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</si>
  <si>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</si>
  <si>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</si>
  <si>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</si>
  <si>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</si>
  <si>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</si>
  <si>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</si>
  <si>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</si>
  <si>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</si>
  <si>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</si>
  <si>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</si>
  <si>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</si>
  <si>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</si>
  <si>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</si>
  <si>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</si>
  <si>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</si>
  <si>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</si>
  <si>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</si>
  <si>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</si>
  <si>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</si>
  <si>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</si>
  <si>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</si>
  <si>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</si>
  <si>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</si>
  <si>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</si>
  <si>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</si>
  <si>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</si>
  <si>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10 день</t>
  </si>
  <si>
    <t>МБОУ СОШ № 19 ДОВЗ 7-10 лет</t>
  </si>
  <si>
    <t>Борщ со сметаной</t>
  </si>
  <si>
    <t>200</t>
  </si>
  <si>
    <t>2блюдо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</si>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</sst>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29</v>
      </c>
      <c r="C1" s="55"/>
      <c r="D1" s="56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3" t="str">
        <f>"17/4"</f>
        <v>17/4</v>
      </c>
      <c r="D4" s="24" t="s">
        <v>22</v>
      </c>
      <c r="E4" s="52">
        <v>200</v>
      </c>
      <c r="F4" s="34">
        <v>16.12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8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0.78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8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8"/>
      <c r="B7" s="25"/>
      <c r="C7" s="23" t="str">
        <f>"4/13"</f>
        <v>4/13</v>
      </c>
      <c r="D7" s="24" t="s">
        <v>24</v>
      </c>
      <c r="E7" s="23" t="str">
        <f>"15"</f>
        <v>15</v>
      </c>
      <c r="F7" s="36">
        <v>11.1</v>
      </c>
      <c r="G7" s="31">
        <v>52.59</v>
      </c>
      <c r="H7" s="23">
        <v>3.95</v>
      </c>
      <c r="I7" s="23">
        <v>3.99</v>
      </c>
      <c r="J7" s="23">
        <v>0</v>
      </c>
    </row>
    <row r="8" spans="1:10" ht="15.75" x14ac:dyDescent="0.25">
      <c r="A8" s="58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9.52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8"/>
      <c r="B9" s="30"/>
      <c r="C9" s="26" t="str">
        <f>""</f>
        <v/>
      </c>
      <c r="D9" s="24" t="s">
        <v>38</v>
      </c>
      <c r="E9" s="23" t="str">
        <f>"10"</f>
        <v>10</v>
      </c>
      <c r="F9" s="36">
        <v>4.4800000000000004</v>
      </c>
      <c r="G9" s="31">
        <v>66.063999999999993</v>
      </c>
      <c r="H9" s="23">
        <v>0.08</v>
      </c>
      <c r="I9" s="23">
        <v>7.25</v>
      </c>
      <c r="J9" s="23">
        <v>0.13</v>
      </c>
    </row>
    <row r="10" spans="1:10" ht="15.75" x14ac:dyDescent="0.25">
      <c r="A10" s="59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3" t="str">
        <f>"2/2"</f>
        <v>2/2</v>
      </c>
      <c r="D15" s="24" t="s">
        <v>30</v>
      </c>
      <c r="E15" s="23" t="str">
        <f>"250"</f>
        <v>250</v>
      </c>
      <c r="F15" s="42">
        <v>8.7100000000000009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8"/>
      <c r="B16" s="1"/>
      <c r="C16" s="23"/>
      <c r="D16" s="24" t="s">
        <v>33</v>
      </c>
      <c r="E16" s="52">
        <v>20</v>
      </c>
      <c r="F16" s="42">
        <v>6.34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8"/>
      <c r="B17" t="s">
        <v>32</v>
      </c>
      <c r="C17" s="23" t="str">
        <f>"5/9"</f>
        <v>5/9</v>
      </c>
      <c r="D17" s="24" t="s">
        <v>34</v>
      </c>
      <c r="E17" s="23" t="str">
        <f>"90"</f>
        <v>90</v>
      </c>
      <c r="F17" s="53">
        <v>23.04</v>
      </c>
      <c r="G17" s="31">
        <v>187.83</v>
      </c>
      <c r="H17" s="23">
        <v>12.14</v>
      </c>
      <c r="I17" s="23">
        <v>1.46</v>
      </c>
      <c r="J17" s="23">
        <v>8.36</v>
      </c>
    </row>
    <row r="18" spans="1:10" ht="15.75" x14ac:dyDescent="0.25">
      <c r="A18" s="58"/>
      <c r="B18" s="1" t="s">
        <v>35</v>
      </c>
      <c r="C18" s="23" t="str">
        <f>"32/3"</f>
        <v>32/3</v>
      </c>
      <c r="D18" s="24" t="s">
        <v>36</v>
      </c>
      <c r="E18" s="52">
        <v>150</v>
      </c>
      <c r="F18" s="42">
        <v>10.48</v>
      </c>
      <c r="G18" s="49">
        <v>110.4</v>
      </c>
      <c r="H18" s="50">
        <v>0</v>
      </c>
      <c r="I18" s="50">
        <v>3.98</v>
      </c>
      <c r="J18" s="50">
        <v>17.350000000000001</v>
      </c>
    </row>
    <row r="19" spans="1:10" ht="15.75" x14ac:dyDescent="0.25">
      <c r="A19" s="58"/>
      <c r="B19" s="1" t="s">
        <v>17</v>
      </c>
      <c r="C19" s="23" t="str">
        <f>"-"</f>
        <v>-</v>
      </c>
      <c r="D19" s="24" t="s">
        <v>20</v>
      </c>
      <c r="E19" s="23" t="str">
        <f>"60"</f>
        <v>60</v>
      </c>
      <c r="F19" s="42">
        <v>5.18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8"/>
      <c r="B20" s="1" t="s">
        <v>17</v>
      </c>
      <c r="C20" s="23" t="str">
        <f>"-"</f>
        <v>-</v>
      </c>
      <c r="D20" s="24" t="s">
        <v>27</v>
      </c>
      <c r="E20" s="23" t="str">
        <f>"40"</f>
        <v>40</v>
      </c>
      <c r="F20" s="42">
        <v>2.11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8"/>
      <c r="B21" s="1" t="s">
        <v>21</v>
      </c>
      <c r="C21" s="23" t="str">
        <f>"7/10"</f>
        <v>7/10</v>
      </c>
      <c r="D21" s="47" t="s">
        <v>37</v>
      </c>
      <c r="E21" s="48" t="s">
        <v>31</v>
      </c>
      <c r="F21" s="42">
        <v>8.69</v>
      </c>
      <c r="G21" s="51">
        <v>87.598920000000007</v>
      </c>
      <c r="H21" s="51">
        <v>1.02</v>
      </c>
      <c r="I21" s="51">
        <v>0.06</v>
      </c>
      <c r="J21" s="51">
        <v>23.18</v>
      </c>
    </row>
    <row r="22" spans="1:10" ht="15.75" x14ac:dyDescent="0.25">
      <c r="A22" s="58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0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2022-09-14T05:55:27Z</dcterms:modified>
</cp:coreProperties>
</file>