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C20" i="1"/>
  <c r="E19" i="1"/>
  <c r="C19" i="1"/>
  <c r="E18" i="1"/>
  <c r="C18" i="1"/>
  <c r="E16" i="1" l="1"/>
  <c r="E17" i="1" l="1"/>
  <c r="C17" i="1"/>
  <c r="C16" i="1"/>
  <c r="E15" i="1"/>
  <c r="C15" i="1"/>
  <c r="C8" i="1"/>
  <c r="E7" i="1"/>
  <c r="C7" i="1"/>
  <c r="E6" i="1"/>
  <c r="C6" i="1"/>
  <c r="E5" i="1"/>
  <c r="C5" i="1"/>
  <c r="E4" i="1"/>
  <c r="C4" i="1"/>
  <c r="C9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<sst xmlns="http://schemas.openxmlformats.org/spreadsheetml/2006/main" count="37" uniqueCount="34">
  <si>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</si>
  <si>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</si>
  <si>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</si>
  <si>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</si>
  <si>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</si>
  <si>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</si>
  <si>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</si>
  <si>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</si>
  <si>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</si>
  <si>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</si>
  <si>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</si>
  <si>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</si>
  <si>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</si>
  <si>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</si>
  <si>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</si>
  <si>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</si>
  <si>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</si>
  <si>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</si>
  <si>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</si>
  <si>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</si>
  <si>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</si>
  <si>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</si>
  <si>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</si>
  <si>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</si>
  <si>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</si>
  <si>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</si>
  <si>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</si>
  <si>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</si>
  <si>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</si>
  <si>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Борщ со сметаной (вариант 2)</t>
  </si>
  <si>
    <t>Запеканка картофельная, фаршированная отварным мясом говядины</t>
  </si>
  <si>
    <t>МБОУ СОШ № 19 ДОВЗ 12 и ст</t>
  </si>
  <si>
    <t>Компот из сухофруктов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</si>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</sst>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31</v>
      </c>
      <c r="C1" s="51"/>
      <c r="D1" s="52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4"/>
      <c r="B5" s="23"/>
      <c r="C5" s="40" t="str">
        <f>"2/6"</f>
        <v>2/6</v>
      </c>
      <c r="D5" s="41" t="s">
        <v>27</v>
      </c>
      <c r="E5" s="40" t="str">
        <f>"110"</f>
        <v>110</v>
      </c>
      <c r="F5" s="28">
        <v>36.159999999999997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18</v>
      </c>
      <c r="C6" s="40" t="str">
        <f>"-"</f>
        <v>-</v>
      </c>
      <c r="D6" s="41" t="s">
        <v>21</v>
      </c>
      <c r="E6" s="40" t="str">
        <f>"60"</f>
        <v>60</v>
      </c>
      <c r="F6" s="29">
        <v>5.18</v>
      </c>
      <c r="G6" s="44">
        <v>134.34059999999999</v>
      </c>
      <c r="H6" s="40">
        <v>3.97</v>
      </c>
      <c r="I6" s="40">
        <v>0.39</v>
      </c>
      <c r="J6" s="40">
        <v>28.14</v>
      </c>
    </row>
    <row r="7" spans="1:13" ht="15.75" x14ac:dyDescent="0.25">
      <c r="A7" s="54"/>
      <c r="B7" s="1" t="s">
        <v>23</v>
      </c>
      <c r="C7" s="40" t="str">
        <f>"29/10"</f>
        <v>29/10</v>
      </c>
      <c r="D7" s="41" t="s">
        <v>28</v>
      </c>
      <c r="E7" s="40" t="str">
        <f>"180"</f>
        <v>180</v>
      </c>
      <c r="F7" s="29">
        <v>4.3</v>
      </c>
      <c r="G7" s="44">
        <v>18.47728273170733</v>
      </c>
      <c r="H7" s="40">
        <v>0.11</v>
      </c>
      <c r="I7" s="40">
        <v>0.02</v>
      </c>
      <c r="J7" s="40">
        <v>4.5599999999999996</v>
      </c>
    </row>
    <row r="8" spans="1:13" ht="15.75" x14ac:dyDescent="0.25">
      <c r="A8" s="54"/>
      <c r="B8" s="1"/>
      <c r="C8" s="42" t="str">
        <f>""</f>
        <v/>
      </c>
      <c r="D8" s="43"/>
      <c r="E8" s="42"/>
      <c r="F8" s="29"/>
      <c r="G8" s="45"/>
      <c r="H8" s="42"/>
      <c r="I8" s="42"/>
      <c r="J8" s="42"/>
    </row>
    <row r="9" spans="1:13" ht="15.75" x14ac:dyDescent="0.25">
      <c r="A9" s="54"/>
      <c r="B9" s="39"/>
      <c r="C9" s="42" t="str">
        <f>""</f>
        <v/>
      </c>
      <c r="D9" s="43"/>
      <c r="E9" s="42"/>
      <c r="F9" s="29"/>
      <c r="G9" s="49"/>
      <c r="H9" s="48"/>
      <c r="I9" s="48"/>
      <c r="J9" s="48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 t="str">
        <f>"3/2"</f>
        <v>3/2</v>
      </c>
      <c r="D15" s="41" t="s">
        <v>29</v>
      </c>
      <c r="E15" s="40" t="str">
        <f>"250"</f>
        <v>250</v>
      </c>
      <c r="F15" s="34">
        <v>12.62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4"/>
      <c r="C16" s="40" t="str">
        <f>"-"</f>
        <v>-</v>
      </c>
      <c r="D16" s="41" t="s">
        <v>33</v>
      </c>
      <c r="E16" s="40" t="str">
        <f>"20"</f>
        <v>20</v>
      </c>
      <c r="F16" s="35">
        <v>16.34</v>
      </c>
      <c r="G16" s="44">
        <v>42.1</v>
      </c>
      <c r="H16" s="40">
        <v>5.0199999999999996</v>
      </c>
      <c r="I16" s="40">
        <v>0</v>
      </c>
      <c r="J16" s="40">
        <v>0</v>
      </c>
    </row>
    <row r="17" spans="1:10" ht="47.25" x14ac:dyDescent="0.25">
      <c r="A17" s="54"/>
      <c r="B17" s="1" t="s">
        <v>15</v>
      </c>
      <c r="C17" s="40" t="str">
        <f>"53/8"</f>
        <v>53/8</v>
      </c>
      <c r="D17" s="41" t="s">
        <v>30</v>
      </c>
      <c r="E17" s="40" t="str">
        <f>"250"</f>
        <v>250</v>
      </c>
      <c r="F17" s="35">
        <v>60.62</v>
      </c>
      <c r="G17" s="44">
        <v>376.87792999999994</v>
      </c>
      <c r="H17" s="40">
        <v>18.89</v>
      </c>
      <c r="I17" s="40">
        <v>17.510000000000002</v>
      </c>
      <c r="J17" s="40">
        <v>36.549999999999997</v>
      </c>
    </row>
    <row r="18" spans="1:10" ht="15.75" x14ac:dyDescent="0.25">
      <c r="A18" s="54"/>
      <c r="B18" s="1" t="s">
        <v>22</v>
      </c>
      <c r="C18" s="40" t="str">
        <f>"6/10"</f>
        <v>6/10</v>
      </c>
      <c r="D18" s="41" t="s">
        <v>32</v>
      </c>
      <c r="E18" s="40" t="str">
        <f>"180"</f>
        <v>180</v>
      </c>
      <c r="F18" s="35">
        <v>12.03</v>
      </c>
      <c r="G18" s="44">
        <v>62.114543999999995</v>
      </c>
      <c r="H18" s="40">
        <v>0.92</v>
      </c>
      <c r="I18" s="40">
        <v>0.05</v>
      </c>
      <c r="J18" s="40">
        <v>16.46</v>
      </c>
    </row>
    <row r="19" spans="1:10" ht="15.75" x14ac:dyDescent="0.25">
      <c r="A19" s="54"/>
      <c r="B19" s="1" t="s">
        <v>18</v>
      </c>
      <c r="C19" s="40" t="str">
        <f>"-"</f>
        <v>-</v>
      </c>
      <c r="D19" s="41" t="s">
        <v>21</v>
      </c>
      <c r="E19" s="40" t="str">
        <f>"40"</f>
        <v>40</v>
      </c>
      <c r="F19" s="35">
        <v>3.46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4"/>
      <c r="B20" s="1" t="s">
        <v>18</v>
      </c>
      <c r="C20" s="40" t="str">
        <f>"-"</f>
        <v>-</v>
      </c>
      <c r="D20" s="41" t="s">
        <v>24</v>
      </c>
      <c r="E20" s="40" t="str">
        <f>"60"</f>
        <v>60</v>
      </c>
      <c r="F20" s="35">
        <v>3.17</v>
      </c>
      <c r="G20" s="44">
        <v>116.02799999999999</v>
      </c>
      <c r="H20" s="40">
        <v>3.96</v>
      </c>
      <c r="I20" s="40">
        <v>0.72</v>
      </c>
      <c r="J20" s="40">
        <v>25.02</v>
      </c>
    </row>
    <row r="21" spans="1:10" ht="15.75" x14ac:dyDescent="0.25">
      <c r="A21" s="54"/>
      <c r="C21" s="42" t="str">
        <f>"-"</f>
        <v>-</v>
      </c>
      <c r="D21" s="43"/>
      <c r="E21" s="42"/>
      <c r="F21" s="36"/>
      <c r="G21" s="45"/>
      <c r="H21" s="42"/>
      <c r="I21" s="42"/>
      <c r="J21" s="42"/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2022-03-02T10:06:32Z</dcterms:modified>
</cp:coreProperties>
</file>