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7" i="1"/>
  <c r="C19" i="1"/>
  <c r="E19" i="1"/>
  <c r="C20" i="1"/>
  <c r="E20" i="1"/>
  <c r="C21" i="1"/>
  <c r="E21" i="1"/>
  <c r="C22" i="1"/>
  <c r="E9" i="1"/>
  <c r="C5" i="1"/>
  <c r="E15" i="1" l="1"/>
  <c r="C15" i="1"/>
  <c r="E8" i="1"/>
  <c r="C8" i="1"/>
  <c r="E7" i="1"/>
  <c r="C7" i="1"/>
  <c r="E6" i="1"/>
  <c r="C6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<sst xmlns="http://schemas.openxmlformats.org/spreadsheetml/2006/main" count="41" uniqueCount="38">
  <si>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</si>
  <si>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</si>
  <si>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</si>
  <si>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</si>
  <si>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</si>
  <si>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</si>
  <si>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</si>
  <si>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</si>
  <si>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</si>
  <si>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</si>
  <si>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</si>
  <si>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</si>
  <si>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</si>
  <si>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</si>
  <si>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</si>
  <si>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</si>
  <si>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</si>
  <si>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</si>
  <si>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</si>
  <si>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</si>
  <si>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</si>
  <si>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</si>
  <si>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</si>
  <si>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</si>
  <si>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пшенная молочная с маслом сливочным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</si>
  <si>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</si>
  <si>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</si>
  <si>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</si>
  <si>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</si>
  <si>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</si>
  <si>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</si>
  <si>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Тефтели рыбные в соусе</t>
  </si>
  <si>
    <t>Компот из яблок (вариант 2)</t>
  </si>
  <si>
    <t>43/3</t>
  </si>
  <si>
    <t>Рис отварной</t>
  </si>
  <si>
    <t xml:space="preserve">Запеканка (сырники) из творога </t>
  </si>
  <si>
    <t>Йогурт стакан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</si>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</sst>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22" sqref="D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29</v>
      </c>
      <c r="C1" s="52"/>
      <c r="D1" s="53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42" t="str">
        <f>"11/4"</f>
        <v>11/4</v>
      </c>
      <c r="D4" s="43" t="s">
        <v>24</v>
      </c>
      <c r="E4" s="42" t="str">
        <f>"200"</f>
        <v>200</v>
      </c>
      <c r="F4" s="27">
        <v>13.64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15.75" x14ac:dyDescent="0.25">
      <c r="A5" s="55"/>
      <c r="B5" s="23"/>
      <c r="C5" s="42" t="str">
        <f>"8/5"</f>
        <v>8/5</v>
      </c>
      <c r="D5" s="43" t="s">
        <v>35</v>
      </c>
      <c r="E5" s="50">
        <v>60</v>
      </c>
      <c r="F5" s="28">
        <v>22.69</v>
      </c>
      <c r="G5" s="46">
        <v>104.62</v>
      </c>
      <c r="H5" s="42">
        <v>8.1300000000000008</v>
      </c>
      <c r="I5" s="42">
        <v>0.51</v>
      </c>
      <c r="J5" s="42">
        <v>6.71</v>
      </c>
    </row>
    <row r="6" spans="1:13" ht="15.75" x14ac:dyDescent="0.25">
      <c r="A6" s="55"/>
      <c r="B6" s="23"/>
      <c r="C6" s="42" t="str">
        <f>"-"</f>
        <v>-</v>
      </c>
      <c r="D6" s="43" t="s">
        <v>25</v>
      </c>
      <c r="E6" s="42" t="str">
        <f>"10"</f>
        <v>10</v>
      </c>
      <c r="F6" s="29">
        <v>3.44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5"/>
      <c r="B7" s="1"/>
      <c r="C7" s="42" t="str">
        <f>"27/10"</f>
        <v>27/10</v>
      </c>
      <c r="D7" s="43" t="s">
        <v>26</v>
      </c>
      <c r="E7" s="42" t="str">
        <f>"180"</f>
        <v>180</v>
      </c>
      <c r="F7" s="29">
        <v>2.7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5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2.59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5"/>
      <c r="B9" s="41"/>
      <c r="C9" s="44"/>
      <c r="D9" s="45" t="s">
        <v>36</v>
      </c>
      <c r="E9" s="44" t="str">
        <f>"100"</f>
        <v>100</v>
      </c>
      <c r="F9" s="29">
        <v>26.18</v>
      </c>
      <c r="G9" s="47">
        <v>0.30369041000000002</v>
      </c>
      <c r="H9" s="44">
        <v>0.03</v>
      </c>
      <c r="I9" s="44">
        <v>0.02</v>
      </c>
      <c r="J9" s="44">
        <v>0</v>
      </c>
    </row>
    <row r="10" spans="1:13" ht="15.75" x14ac:dyDescent="0.25">
      <c r="A10" s="56"/>
      <c r="B10" s="31"/>
      <c r="C10" s="44"/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42" t="str">
        <f>"11/2"</f>
        <v>11/2</v>
      </c>
      <c r="D15" s="43" t="s">
        <v>30</v>
      </c>
      <c r="E15" s="42" t="str">
        <f>"200"</f>
        <v>200</v>
      </c>
      <c r="F15" s="34">
        <v>13.04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5"/>
      <c r="B16" s="1"/>
      <c r="C16" s="42"/>
      <c r="D16" s="43" t="s">
        <v>37</v>
      </c>
      <c r="E16" s="50">
        <v>20</v>
      </c>
      <c r="F16" s="35">
        <v>16.34</v>
      </c>
      <c r="G16" s="46">
        <v>59.1</v>
      </c>
      <c r="H16" s="42">
        <v>5.0199999999999996</v>
      </c>
      <c r="I16" s="42">
        <v>0</v>
      </c>
      <c r="J16" s="42">
        <v>0</v>
      </c>
    </row>
    <row r="17" spans="1:10" ht="15.75" x14ac:dyDescent="0.25">
      <c r="A17" s="55"/>
      <c r="B17" s="1" t="s">
        <v>15</v>
      </c>
      <c r="C17" s="42" t="str">
        <f>"18/7"</f>
        <v>18/7</v>
      </c>
      <c r="D17" s="43" t="s">
        <v>31</v>
      </c>
      <c r="E17" s="42" t="str">
        <f>"100"</f>
        <v>100</v>
      </c>
      <c r="F17" s="35">
        <v>30.99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5"/>
      <c r="B18" t="s">
        <v>16</v>
      </c>
      <c r="C18" s="42" t="s">
        <v>33</v>
      </c>
      <c r="D18" s="43" t="s">
        <v>34</v>
      </c>
      <c r="E18" s="50">
        <v>150</v>
      </c>
      <c r="F18" s="35">
        <v>16.239999999999998</v>
      </c>
      <c r="G18" s="46">
        <v>262.33</v>
      </c>
      <c r="H18" s="42">
        <v>4.84</v>
      </c>
      <c r="I18" s="42">
        <v>4.24</v>
      </c>
      <c r="J18" s="42">
        <v>51.02</v>
      </c>
    </row>
    <row r="19" spans="1:10" ht="15.75" x14ac:dyDescent="0.25">
      <c r="A19" s="55"/>
      <c r="B19" s="1" t="s">
        <v>23</v>
      </c>
      <c r="C19" s="42" t="str">
        <f>"3/10"</f>
        <v>3/10</v>
      </c>
      <c r="D19" s="43" t="s">
        <v>32</v>
      </c>
      <c r="E19" s="42" t="str">
        <f>"180"</f>
        <v>180</v>
      </c>
      <c r="F19" s="35">
        <v>15.09</v>
      </c>
      <c r="G19" s="46">
        <v>55.23836399999999</v>
      </c>
      <c r="H19" s="42">
        <v>0.32</v>
      </c>
      <c r="I19" s="42">
        <v>0.32</v>
      </c>
      <c r="J19" s="42">
        <v>13.55</v>
      </c>
    </row>
    <row r="20" spans="1:10" ht="15.75" x14ac:dyDescent="0.25">
      <c r="A20" s="55"/>
      <c r="B20" s="1" t="s">
        <v>19</v>
      </c>
      <c r="C20" s="42" t="str">
        <f>"-"</f>
        <v>-</v>
      </c>
      <c r="D20" s="43" t="s">
        <v>22</v>
      </c>
      <c r="E20" s="42" t="str">
        <f>"40"</f>
        <v>40</v>
      </c>
      <c r="F20" s="35">
        <v>3.46</v>
      </c>
      <c r="G20" s="46">
        <v>89.560399999999987</v>
      </c>
      <c r="H20" s="42">
        <v>2.64</v>
      </c>
      <c r="I20" s="42">
        <v>0.26</v>
      </c>
      <c r="J20" s="42">
        <v>18.760000000000002</v>
      </c>
    </row>
    <row r="21" spans="1:10" ht="15.75" x14ac:dyDescent="0.25">
      <c r="A21" s="55"/>
      <c r="B21" s="1" t="s">
        <v>19</v>
      </c>
      <c r="C21" s="42" t="str">
        <f>"-"</f>
        <v>-</v>
      </c>
      <c r="D21" s="43" t="s">
        <v>28</v>
      </c>
      <c r="E21" s="42" t="str">
        <f>"40"</f>
        <v>40</v>
      </c>
      <c r="F21" s="36">
        <v>2.11</v>
      </c>
      <c r="G21" s="46">
        <v>77.352000000000004</v>
      </c>
      <c r="H21" s="42">
        <v>2.64</v>
      </c>
      <c r="I21" s="42">
        <v>0.48</v>
      </c>
      <c r="J21" s="42">
        <v>16.68</v>
      </c>
    </row>
    <row r="22" spans="1:10" ht="15.75" x14ac:dyDescent="0.25">
      <c r="A22" s="55"/>
      <c r="B22" s="48"/>
      <c r="C22" s="42" t="str">
        <f>"-"</f>
        <v>-</v>
      </c>
      <c r="D22" s="43"/>
      <c r="E22" s="42"/>
      <c r="F22" s="49"/>
      <c r="G22" s="46"/>
      <c r="H22" s="42"/>
      <c r="I22" s="42"/>
      <c r="J22" s="42"/>
    </row>
    <row r="23" spans="1:10" ht="15.75" thickBot="1" x14ac:dyDescent="0.3">
      <c r="A23" s="57"/>
      <c r="B23" s="1"/>
      <c r="C23" s="1"/>
      <c r="D23" s="1"/>
      <c r="E23" s="1"/>
      <c r="F23" s="1"/>
      <c r="G23" s="1"/>
      <c r="H23" s="1"/>
      <c r="I23" s="1"/>
      <c r="J23" s="1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2022-01-12T03:07:40Z</dcterms:modified>
</cp:coreProperties>
</file>