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19" i="1"/>
  <c r="C19" i="1"/>
  <c r="E18" i="1"/>
  <c r="C18" i="1"/>
  <c r="E16" i="1"/>
  <c r="C16" i="1"/>
  <c r="E15" i="1" l="1"/>
  <c r="C15" i="1"/>
  <c r="E8" i="1"/>
  <c r="C8" i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<sst xmlns="http://schemas.openxmlformats.org/spreadsheetml/2006/main" count="41" uniqueCount="40">
  <si>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</si>
  <si>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</si>
  <si>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</si>
  <si>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</si>
  <si>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</si>
  <si>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</si>
  <si>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</si>
  <si>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</si>
  <si>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</si>
  <si>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</si>
  <si>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</si>
  <si>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</si>
  <si>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</si>
  <si>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</si>
  <si>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</si>
  <si>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</si>
  <si>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</si>
  <si>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</si>
  <si>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</si>
  <si>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</si>
  <si>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</si>
  <si>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</si>
  <si>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</si>
  <si>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</si>
  <si>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</si>
  <si>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</si>
  <si>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</si>
  <si>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Сыр (порциями)</t>
  </si>
  <si>
    <t>Рассольник со сметаной</t>
  </si>
  <si>
    <t>Кисель из ягод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</si>
  <si>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</si>
  <si>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</si>
  <si>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</si>
  <si>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</si>
  <si>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</si>
  <si>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</si>
  <si>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36/10</t>
  </si>
  <si>
    <t>Какао с молоком</t>
  </si>
  <si>
    <t>38/3</t>
  </si>
  <si>
    <t>Рис припущенный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</si>
</sst>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31</v>
      </c>
      <c r="C1" s="54"/>
      <c r="D1" s="55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"16/4"</f>
        <v>16/4</v>
      </c>
      <c r="D4" s="25" t="s">
        <v>33</v>
      </c>
      <c r="E4" s="24" t="str">
        <f>"250"</f>
        <v>250</v>
      </c>
      <c r="F4" s="36">
        <v>14.36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15.75" x14ac:dyDescent="0.25">
      <c r="A5" s="57"/>
      <c r="B5" s="26" t="s">
        <v>34</v>
      </c>
      <c r="C5" s="24" t="s">
        <v>36</v>
      </c>
      <c r="D5" s="25" t="s">
        <v>37</v>
      </c>
      <c r="E5" s="52">
        <v>180</v>
      </c>
      <c r="F5" s="37">
        <v>3.84</v>
      </c>
      <c r="G5" s="33">
        <v>90.23</v>
      </c>
      <c r="H5" s="24">
        <v>3.28</v>
      </c>
      <c r="I5" s="24">
        <v>3.01</v>
      </c>
      <c r="J5" s="24">
        <v>13.51</v>
      </c>
    </row>
    <row r="6" spans="1:10" ht="15.75" x14ac:dyDescent="0.25">
      <c r="A6" s="57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0.6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7"/>
      <c r="B7" s="27"/>
      <c r="C7" s="24" t="str">
        <f>"-"</f>
        <v>-</v>
      </c>
      <c r="D7" s="25" t="s">
        <v>26</v>
      </c>
      <c r="E7" s="24" t="str">
        <f>"10"</f>
        <v>10</v>
      </c>
      <c r="F7" s="38">
        <v>1.2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7"/>
      <c r="B8" s="27"/>
      <c r="C8" s="24" t="str">
        <f>"4/13"</f>
        <v>4/13</v>
      </c>
      <c r="D8" s="25" t="s">
        <v>27</v>
      </c>
      <c r="E8" s="24" t="str">
        <f>"10"</f>
        <v>10</v>
      </c>
      <c r="F8" s="38">
        <v>1.5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57"/>
      <c r="B9" s="32"/>
      <c r="C9" s="28"/>
      <c r="D9" s="35"/>
      <c r="E9" s="28"/>
      <c r="F9" s="38"/>
      <c r="G9" s="34"/>
      <c r="H9" s="28"/>
      <c r="I9" s="28"/>
      <c r="J9" s="28"/>
    </row>
    <row r="10" spans="1:10" ht="15.75" x14ac:dyDescent="0.25">
      <c r="A10" s="58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 t="str">
        <f>"9/2"</f>
        <v>9/2</v>
      </c>
      <c r="D15" s="25" t="s">
        <v>28</v>
      </c>
      <c r="E15" s="24" t="str">
        <f>"250"</f>
        <v>250</v>
      </c>
      <c r="F15" s="49">
        <v>7.89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57"/>
      <c r="B16" s="1" t="s">
        <v>15</v>
      </c>
      <c r="C16" s="24" t="str">
        <f>"19/7"</f>
        <v>19/7</v>
      </c>
      <c r="D16" s="25" t="s">
        <v>25</v>
      </c>
      <c r="E16" s="24" t="str">
        <f>"120"</f>
        <v>120</v>
      </c>
      <c r="F16" s="50">
        <v>13.29</v>
      </c>
      <c r="G16" s="33">
        <v>159.37735384615408</v>
      </c>
      <c r="H16" s="24">
        <v>12.85</v>
      </c>
      <c r="I16" s="24">
        <v>6.76</v>
      </c>
      <c r="J16" s="24">
        <v>12.03</v>
      </c>
    </row>
    <row r="17" spans="1:10" ht="15.75" x14ac:dyDescent="0.25">
      <c r="A17" s="57"/>
      <c r="B17" s="1" t="s">
        <v>16</v>
      </c>
      <c r="C17" s="24" t="s">
        <v>38</v>
      </c>
      <c r="D17" s="25" t="s">
        <v>39</v>
      </c>
      <c r="E17" s="52">
        <v>180</v>
      </c>
      <c r="F17" s="50">
        <v>5.38</v>
      </c>
      <c r="G17" s="33">
        <v>285.10000000000002</v>
      </c>
      <c r="H17" s="24">
        <v>4.54</v>
      </c>
      <c r="I17" s="24">
        <v>8.57</v>
      </c>
      <c r="J17" s="24">
        <v>8.57</v>
      </c>
    </row>
    <row r="18" spans="1:10" ht="15.75" x14ac:dyDescent="0.25">
      <c r="A18" s="57"/>
      <c r="B18" s="1" t="s">
        <v>35</v>
      </c>
      <c r="C18" s="24" t="str">
        <f>"18/10"</f>
        <v>18/10</v>
      </c>
      <c r="D18" s="25" t="s">
        <v>29</v>
      </c>
      <c r="E18" s="24" t="str">
        <f>"200"</f>
        <v>200</v>
      </c>
      <c r="F18" s="50">
        <v>2.4500000000000002</v>
      </c>
      <c r="G18" s="33">
        <v>105.544568</v>
      </c>
      <c r="H18" s="24">
        <v>0.11</v>
      </c>
      <c r="I18" s="24">
        <v>0.04</v>
      </c>
      <c r="J18" s="24">
        <v>26.96</v>
      </c>
    </row>
    <row r="19" spans="1:10" ht="15.75" x14ac:dyDescent="0.25">
      <c r="A19" s="57"/>
      <c r="B19" s="1" t="s">
        <v>20</v>
      </c>
      <c r="C19" s="24" t="str">
        <f>"-"</f>
        <v>-</v>
      </c>
      <c r="D19" s="25" t="s">
        <v>23</v>
      </c>
      <c r="E19" s="24" t="str">
        <f>"40"</f>
        <v>40</v>
      </c>
      <c r="F19" s="50">
        <v>0.4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7"/>
      <c r="B20" s="20" t="s">
        <v>30</v>
      </c>
      <c r="C20" s="28" t="str">
        <f>"-"</f>
        <v>-</v>
      </c>
      <c r="D20" s="35" t="s">
        <v>24</v>
      </c>
      <c r="E20" s="28" t="str">
        <f>"60"</f>
        <v>60</v>
      </c>
      <c r="F20" s="51">
        <v>0.39</v>
      </c>
      <c r="G20" s="34">
        <v>116.02799999999999</v>
      </c>
      <c r="H20" s="28">
        <v>3.96</v>
      </c>
      <c r="I20" s="28">
        <v>0.72</v>
      </c>
      <c r="J20" s="28">
        <v>25.02</v>
      </c>
    </row>
    <row r="21" spans="1:10" ht="15.75" x14ac:dyDescent="0.25">
      <c r="A21" s="57"/>
      <c r="B21" s="1"/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/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2021-12-21T07:03:41Z</dcterms:modified>
</cp:coreProperties>
</file>