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C20" i="1"/>
  <c r="E19" i="1"/>
  <c r="C19" i="1"/>
  <c r="E16" i="1"/>
  <c r="C16" i="1"/>
  <c r="E9" i="1" l="1"/>
  <c r="C9" i="1"/>
  <c r="E8" i="1"/>
  <c r="C8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<sst xmlns="http://schemas.openxmlformats.org/spreadsheetml/2006/main" count="48" uniqueCount="45">
  <si>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</si>
  <si>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</si>
  <si>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</si>
  <si>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</si>
  <si>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</si>
  <si>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</si>
  <si>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</si>
  <si>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</si>
  <si>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</si>
  <si>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</si>
  <si>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</si>
  <si>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</si>
  <si>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</si>
  <si>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</si>
  <si>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</si>
  <si>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</si>
  <si>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</si>
  <si>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</si>
  <si>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</si>
  <si>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</si>
  <si>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</si>
  <si>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</si>
  <si>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</si>
  <si>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</si>
  <si>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Джем</t>
  </si>
  <si>
    <t>Йогурт стакан</t>
  </si>
  <si>
    <t>гор.тнапиток</t>
  </si>
  <si>
    <t>Запеканка (сырники) из творога (вариант 2)</t>
  </si>
  <si>
    <t>Щи из свежей капусты со сметаной (вариант 2)</t>
  </si>
  <si>
    <t>Хлеб ржаной</t>
  </si>
  <si>
    <t>Огурец конс.</t>
  </si>
  <si>
    <t>9 день</t>
  </si>
  <si>
    <t>МБОУ СОШ № 19 ДОВЗ 12 и ст</t>
  </si>
  <si>
    <t>27 10</t>
  </si>
  <si>
    <t>Чай</t>
  </si>
  <si>
    <t>37/8</t>
  </si>
  <si>
    <t>Тефтели из мяса куры в молочном соусе</t>
  </si>
  <si>
    <t>100</t>
  </si>
  <si>
    <t>46/3</t>
  </si>
  <si>
    <t>Макаронные изделия отварные</t>
  </si>
  <si>
    <t>180</t>
  </si>
  <si>
    <t>6/10</t>
  </si>
  <si>
    <t>Компот из сухофруктов</t>
  </si>
  <si>
    <t>200</t>
  </si>
  <si>
    <t>Каша геркулесовая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</si>
</sst>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6" xfId="0" applyNumberFormat="1" applyFont="1" applyFill="1" applyBorder="1"/>
    <xf numFmtId="2" fontId="3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61" t="s">
        <v>32</v>
      </c>
      <c r="C1" s="62"/>
      <c r="D1" s="63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64" t="s">
        <v>10</v>
      </c>
      <c r="B4" s="3" t="s">
        <v>11</v>
      </c>
      <c r="C4" s="24" t="str">
        <f>"15/4"</f>
        <v>15/4</v>
      </c>
      <c r="D4" s="25" t="s">
        <v>44</v>
      </c>
      <c r="E4" s="24" t="str">
        <f>"200"</f>
        <v>200</v>
      </c>
      <c r="F4" s="36">
        <v>2.37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65"/>
      <c r="B5" s="26"/>
      <c r="C5" s="24" t="str">
        <f>"9/5"</f>
        <v>9/5</v>
      </c>
      <c r="D5" s="25" t="s">
        <v>27</v>
      </c>
      <c r="E5" s="24" t="str">
        <f>"80"</f>
        <v>80</v>
      </c>
      <c r="F5" s="37">
        <v>7.37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65"/>
      <c r="B6" s="27"/>
      <c r="C6" s="24" t="str">
        <f>""</f>
        <v/>
      </c>
      <c r="D6" s="25" t="s">
        <v>24</v>
      </c>
      <c r="E6" s="24" t="str">
        <f>"10"</f>
        <v>10</v>
      </c>
      <c r="F6" s="38">
        <v>1.5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65"/>
      <c r="B7" s="27" t="s">
        <v>26</v>
      </c>
      <c r="C7" s="24" t="s">
        <v>33</v>
      </c>
      <c r="D7" s="25" t="s">
        <v>34</v>
      </c>
      <c r="E7" s="24">
        <v>180</v>
      </c>
      <c r="F7" s="38">
        <v>3.06</v>
      </c>
      <c r="G7" s="33">
        <v>17.3</v>
      </c>
      <c r="H7" s="24">
        <v>7.0000000000000007E-2</v>
      </c>
      <c r="I7" s="24">
        <v>0.02</v>
      </c>
      <c r="J7" s="24">
        <v>4.45</v>
      </c>
    </row>
    <row r="8" spans="1:10" ht="15.75" x14ac:dyDescent="0.25">
      <c r="A8" s="65"/>
      <c r="B8" s="27" t="s">
        <v>19</v>
      </c>
      <c r="C8" s="24" t="str">
        <f>"-"</f>
        <v>-</v>
      </c>
      <c r="D8" s="25" t="s">
        <v>22</v>
      </c>
      <c r="E8" s="24" t="str">
        <f>"60"</f>
        <v>60</v>
      </c>
      <c r="F8" s="38">
        <v>0.6</v>
      </c>
      <c r="G8" s="33">
        <v>134.34059999999999</v>
      </c>
      <c r="H8" s="24">
        <v>3.97</v>
      </c>
      <c r="I8" s="24">
        <v>0.39</v>
      </c>
      <c r="J8" s="24">
        <v>28.14</v>
      </c>
    </row>
    <row r="9" spans="1:10" ht="15.75" x14ac:dyDescent="0.25">
      <c r="A9" s="65"/>
      <c r="B9" s="32"/>
      <c r="C9" s="28" t="str">
        <f>""</f>
        <v/>
      </c>
      <c r="D9" s="35" t="s">
        <v>25</v>
      </c>
      <c r="E9" s="28" t="str">
        <f>"125"</f>
        <v>125</v>
      </c>
      <c r="F9" s="38">
        <v>4.6500000000000004</v>
      </c>
      <c r="G9" s="34">
        <v>0.30369041000000002</v>
      </c>
      <c r="H9" s="28">
        <v>0.03</v>
      </c>
      <c r="I9" s="28">
        <v>0.02</v>
      </c>
      <c r="J9" s="28">
        <v>0</v>
      </c>
    </row>
    <row r="10" spans="1:10" ht="15.75" x14ac:dyDescent="0.25">
      <c r="A10" s="66"/>
      <c r="B10" s="40"/>
      <c r="C10" s="24" t="str">
        <f>"-"</f>
        <v>-</v>
      </c>
      <c r="D10" s="25"/>
      <c r="E10" s="24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64" t="s">
        <v>13</v>
      </c>
      <c r="B15" s="1"/>
      <c r="C15" s="24"/>
      <c r="D15" s="25" t="s">
        <v>30</v>
      </c>
      <c r="E15" s="50">
        <v>30</v>
      </c>
      <c r="F15" s="44">
        <v>4.4000000000000004</v>
      </c>
      <c r="G15" s="33">
        <v>3.6</v>
      </c>
      <c r="H15" s="24">
        <v>0.39</v>
      </c>
      <c r="I15" s="24">
        <v>0.09</v>
      </c>
      <c r="J15" s="24">
        <v>0.9</v>
      </c>
    </row>
    <row r="16" spans="1:10" ht="31.5" x14ac:dyDescent="0.25">
      <c r="A16" s="65"/>
      <c r="B16" s="1" t="s">
        <v>14</v>
      </c>
      <c r="C16" s="24" t="str">
        <f>"7/2"</f>
        <v>7/2</v>
      </c>
      <c r="D16" s="25" t="s">
        <v>28</v>
      </c>
      <c r="E16" s="24" t="str">
        <f>"250"</f>
        <v>250</v>
      </c>
      <c r="F16" s="45">
        <v>3.6</v>
      </c>
      <c r="G16" s="57">
        <v>71.448792100000006</v>
      </c>
      <c r="H16" s="58">
        <v>1.92</v>
      </c>
      <c r="I16" s="58">
        <v>3.03</v>
      </c>
      <c r="J16" s="58">
        <v>10.01</v>
      </c>
    </row>
    <row r="17" spans="1:10" ht="15.75" x14ac:dyDescent="0.25">
      <c r="A17" s="65"/>
      <c r="B17" s="1" t="s">
        <v>15</v>
      </c>
      <c r="C17" s="51" t="s">
        <v>35</v>
      </c>
      <c r="D17" s="52" t="s">
        <v>36</v>
      </c>
      <c r="E17" s="53" t="s">
        <v>37</v>
      </c>
      <c r="F17" s="45">
        <v>13.98</v>
      </c>
      <c r="G17" s="59">
        <v>214.16820058823529</v>
      </c>
      <c r="H17" s="59">
        <v>11.52</v>
      </c>
      <c r="I17" s="59">
        <v>13.72</v>
      </c>
      <c r="J17" s="59">
        <v>11.62</v>
      </c>
    </row>
    <row r="18" spans="1:10" ht="15.75" x14ac:dyDescent="0.25">
      <c r="A18" s="65"/>
      <c r="B18" s="1" t="s">
        <v>16</v>
      </c>
      <c r="C18" s="51" t="s">
        <v>38</v>
      </c>
      <c r="D18" s="52" t="s">
        <v>39</v>
      </c>
      <c r="E18" s="53" t="s">
        <v>40</v>
      </c>
      <c r="F18" s="45">
        <v>4.53</v>
      </c>
      <c r="G18" s="59">
        <v>220.7282094</v>
      </c>
      <c r="H18" s="59">
        <v>6.36</v>
      </c>
      <c r="I18" s="59">
        <v>3.57</v>
      </c>
      <c r="J18" s="59">
        <v>40.93</v>
      </c>
    </row>
    <row r="19" spans="1:10" ht="15.75" x14ac:dyDescent="0.25">
      <c r="A19" s="65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0.4</v>
      </c>
      <c r="G19" s="57">
        <v>89.560399999999987</v>
      </c>
      <c r="H19" s="58">
        <v>2.64</v>
      </c>
      <c r="I19" s="58">
        <v>0.26</v>
      </c>
      <c r="J19" s="58">
        <v>18.760000000000002</v>
      </c>
    </row>
    <row r="20" spans="1:10" ht="15.75" x14ac:dyDescent="0.25">
      <c r="A20" s="65"/>
      <c r="B20" s="1" t="s">
        <v>19</v>
      </c>
      <c r="C20" s="24" t="str">
        <f>"-"</f>
        <v>-</v>
      </c>
      <c r="D20" s="25" t="s">
        <v>29</v>
      </c>
      <c r="E20" s="24" t="str">
        <f>"60"</f>
        <v>60</v>
      </c>
      <c r="F20" s="45">
        <v>0.39</v>
      </c>
      <c r="G20" s="57">
        <v>116.02799999999999</v>
      </c>
      <c r="H20" s="58">
        <v>3.96</v>
      </c>
      <c r="I20" s="58">
        <v>0.72</v>
      </c>
      <c r="J20" s="58">
        <v>25.02</v>
      </c>
    </row>
    <row r="21" spans="1:10" ht="15.75" x14ac:dyDescent="0.25">
      <c r="A21" s="65"/>
      <c r="B21" s="1" t="s">
        <v>23</v>
      </c>
      <c r="C21" s="54" t="s">
        <v>41</v>
      </c>
      <c r="D21" s="55" t="s">
        <v>42</v>
      </c>
      <c r="E21" s="56" t="s">
        <v>43</v>
      </c>
      <c r="F21" s="45">
        <v>2.5</v>
      </c>
      <c r="G21" s="60">
        <v>87.598920000000007</v>
      </c>
      <c r="H21" s="60">
        <v>1.02</v>
      </c>
      <c r="I21" s="60">
        <v>0.06</v>
      </c>
      <c r="J21" s="60">
        <v>23.18</v>
      </c>
    </row>
    <row r="22" spans="1:10" ht="15.75" x14ac:dyDescent="0.25">
      <c r="A22" s="65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6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2021-12-21T03:25:26Z</dcterms:modified>
</cp:coreProperties>
</file>