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20" i="1"/>
  <c r="C20" i="1"/>
  <c r="E19" i="1"/>
  <c r="C19" i="1"/>
  <c r="E18" i="1"/>
  <c r="E17" i="1"/>
  <c r="C17" i="1"/>
  <c r="E16" i="1"/>
  <c r="C16" i="1"/>
  <c r="E5" i="1"/>
  <c r="E4" i="1"/>
  <c r="E15" i="1" l="1"/>
  <c r="C15" i="1"/>
  <c r="C8" i="1"/>
  <c r="C7" i="1"/>
  <c r="C6" i="1"/>
  <c r="C5" i="1"/>
  <c r="C4" i="1"/>
  <c r="C9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<sst xmlns="http://schemas.openxmlformats.org/spreadsheetml/2006/main" count="37" uniqueCount="34">
  <si>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</si>
  <si>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</si>
  <si>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</si>
  <si>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</si>
  <si>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</si>
  <si>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</si>
  <si>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</si>
  <si>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</si>
  <si>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</si>
  <si>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</si>
  <si>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</si>
  <si>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</si>
  <si>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</si>
  <si>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</si>
  <si>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</si>
  <si>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</si>
  <si>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</si>
  <si>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</si>
  <si>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</si>
  <si>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</si>
  <si>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</si>
  <si>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</si>
  <si>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</si>
  <si>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</si>
  <si>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</si>
  <si>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</si>
  <si>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</si>
  <si>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</si>
  <si>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</si>
  <si>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Борщ со сметаной (вариант 2)</t>
  </si>
  <si>
    <t>Запеканка картофельная, фаршированная отварным мясом говядины</t>
  </si>
  <si>
    <t>Горошек зеленый</t>
  </si>
  <si>
    <t>МБОУ СОШ № 19 ДОВЗ 12 и ст</t>
  </si>
  <si>
    <t>Компот из сухофруктов и шиповника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</si>
</sst>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32</v>
      </c>
      <c r="C1" s="53"/>
      <c r="D1" s="54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5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"250"</f>
        <v>250</v>
      </c>
      <c r="F4" s="27">
        <v>4.21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6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14.08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6"/>
      <c r="B6" s="23" t="s">
        <v>18</v>
      </c>
      <c r="C6" s="40" t="str">
        <f>"-"</f>
        <v>-</v>
      </c>
      <c r="D6" s="41" t="s">
        <v>21</v>
      </c>
      <c r="E6" s="50">
        <v>60</v>
      </c>
      <c r="F6" s="51">
        <v>0.6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6"/>
      <c r="B7" s="1" t="s">
        <v>23</v>
      </c>
      <c r="C7" s="40" t="str">
        <f>"29/10"</f>
        <v>29/10</v>
      </c>
      <c r="D7" s="41" t="s">
        <v>28</v>
      </c>
      <c r="E7" s="50">
        <v>200</v>
      </c>
      <c r="F7" s="51">
        <v>2.61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6"/>
      <c r="B8" s="1"/>
      <c r="C8" s="42" t="str">
        <f>""</f>
        <v/>
      </c>
      <c r="D8" s="43"/>
      <c r="E8" s="42"/>
      <c r="F8" s="29"/>
      <c r="G8" s="45"/>
      <c r="H8" s="42"/>
      <c r="I8" s="42"/>
      <c r="J8" s="42"/>
    </row>
    <row r="9" spans="1:13" ht="15.75" x14ac:dyDescent="0.25">
      <c r="A9" s="56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7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0" t="str">
        <f>"3/2"</f>
        <v>3/2</v>
      </c>
      <c r="D15" s="41" t="s">
        <v>29</v>
      </c>
      <c r="E15" s="40" t="str">
        <f>"250"</f>
        <v>250</v>
      </c>
      <c r="F15" s="34">
        <v>7.2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47.25" x14ac:dyDescent="0.25">
      <c r="A16" s="56"/>
      <c r="B16" s="1" t="s">
        <v>15</v>
      </c>
      <c r="C16" s="40" t="str">
        <f>"53/8"</f>
        <v>53/8</v>
      </c>
      <c r="D16" s="41" t="s">
        <v>30</v>
      </c>
      <c r="E16" s="40" t="str">
        <f>"250"</f>
        <v>250</v>
      </c>
      <c r="F16" s="35">
        <v>18.28</v>
      </c>
      <c r="G16" s="44">
        <v>376.87792999999994</v>
      </c>
      <c r="H16" s="40">
        <v>18.89</v>
      </c>
      <c r="I16" s="40">
        <v>17.510000000000002</v>
      </c>
      <c r="J16" s="40">
        <v>36.549999999999997</v>
      </c>
    </row>
    <row r="17" spans="1:10" ht="15.75" x14ac:dyDescent="0.25">
      <c r="A17" s="56"/>
      <c r="C17" s="40" t="str">
        <f>"1/1"</f>
        <v>1/1</v>
      </c>
      <c r="D17" s="41" t="s">
        <v>31</v>
      </c>
      <c r="E17" s="40" t="str">
        <f>"50"</f>
        <v>50</v>
      </c>
      <c r="F17" s="35">
        <v>1.5</v>
      </c>
      <c r="G17" s="44">
        <v>42.102759999999996</v>
      </c>
      <c r="H17" s="40">
        <v>1.52</v>
      </c>
      <c r="I17" s="40">
        <v>2.06</v>
      </c>
      <c r="J17" s="40">
        <v>5.59</v>
      </c>
    </row>
    <row r="18" spans="1:10" ht="31.5" x14ac:dyDescent="0.25">
      <c r="A18" s="56"/>
      <c r="B18" s="1" t="s">
        <v>22</v>
      </c>
      <c r="C18" s="40" t="str">
        <f>"16/10"</f>
        <v>16/10</v>
      </c>
      <c r="D18" s="41" t="s">
        <v>33</v>
      </c>
      <c r="E18" s="40" t="str">
        <f>"180"</f>
        <v>180</v>
      </c>
      <c r="F18" s="35">
        <v>2.0299999999999998</v>
      </c>
      <c r="G18" s="44">
        <v>62.72</v>
      </c>
      <c r="H18" s="40">
        <v>0.84</v>
      </c>
      <c r="I18" s="40">
        <v>0.1</v>
      </c>
      <c r="J18" s="40">
        <v>16.559999999999999</v>
      </c>
    </row>
    <row r="19" spans="1:10" ht="15.75" x14ac:dyDescent="0.25">
      <c r="A19" s="56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0.4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6"/>
      <c r="B20" s="1" t="s">
        <v>18</v>
      </c>
      <c r="C20" s="40" t="str">
        <f>"-"</f>
        <v>-</v>
      </c>
      <c r="D20" s="41" t="s">
        <v>24</v>
      </c>
      <c r="E20" s="40" t="str">
        <f>"60"</f>
        <v>60</v>
      </c>
      <c r="F20" s="35">
        <v>0.39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6"/>
      <c r="B21" s="1"/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6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8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2021-12-09T03:07:52Z</dcterms:modified>
</cp:coreProperties>
</file>