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19" i="1"/>
  <c r="C19" i="1"/>
  <c r="E18" i="1"/>
  <c r="C18" i="1"/>
  <c r="E17" i="1"/>
  <c r="C17" i="1"/>
  <c r="E16" i="1"/>
  <c r="C16" i="1"/>
  <c r="E15" i="1" l="1"/>
  <c r="C15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<sst xmlns="http://schemas.openxmlformats.org/spreadsheetml/2006/main" count="39" uniqueCount="34">
  <si>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</si>
  <si>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</si>
  <si>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</si>
  <si>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</si>
  <si>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</si>
  <si>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</si>
  <si>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</si>
  <si>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</si>
  <si>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</si>
  <si>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</si>
  <si>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</si>
  <si>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</si>
  <si>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</si>
  <si>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</si>
  <si>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</si>
  <si>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</si>
  <si>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</si>
  <si>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</si>
  <si>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</si>
  <si>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</si>
  <si>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</si>
  <si>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</si>
  <si>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</si>
  <si>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</si>
  <si>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</si>
  <si>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</si>
  <si>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</si>
  <si>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</si>
  <si>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</si>
  <si>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</si>
  <si>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</si>
  <si>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</si>
  <si>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Горошек зеленый</t>
  </si>
  <si>
    <t>Компот из сухофруктов и шиповника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</si>
</sst>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29</v>
      </c>
      <c r="C1" s="53"/>
      <c r="D1" s="54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3.37</v>
      </c>
      <c r="G4" s="50">
        <v>238.54563200000001</v>
      </c>
      <c r="H4" s="48">
        <v>5.19</v>
      </c>
      <c r="I4" s="48">
        <v>6.34</v>
      </c>
      <c r="J4" s="48">
        <v>40.44</v>
      </c>
    </row>
    <row r="5" spans="1:13" ht="15.75" x14ac:dyDescent="0.25">
      <c r="A5" s="56"/>
      <c r="B5" s="23"/>
      <c r="C5" s="40" t="str">
        <f>"2/6"</f>
        <v>2/6</v>
      </c>
      <c r="D5" s="41" t="s">
        <v>27</v>
      </c>
      <c r="E5" s="40" t="str">
        <f>"100"</f>
        <v>100</v>
      </c>
      <c r="F5" s="28">
        <v>11.91</v>
      </c>
      <c r="G5" s="50">
        <v>140.81923399999999</v>
      </c>
      <c r="H5" s="48">
        <v>9.73</v>
      </c>
      <c r="I5" s="48">
        <v>10.6</v>
      </c>
      <c r="J5" s="48">
        <v>1.7</v>
      </c>
    </row>
    <row r="6" spans="1:13" ht="15.75" x14ac:dyDescent="0.25">
      <c r="A6" s="56"/>
      <c r="B6" s="23" t="s">
        <v>18</v>
      </c>
      <c r="C6" s="40" t="str">
        <f>"-"</f>
        <v>-</v>
      </c>
      <c r="D6" s="41" t="s">
        <v>21</v>
      </c>
      <c r="E6" s="40" t="str">
        <f>"20"</f>
        <v>20</v>
      </c>
      <c r="F6" s="29">
        <v>0.3</v>
      </c>
      <c r="G6" s="50">
        <v>44.780199999999994</v>
      </c>
      <c r="H6" s="48">
        <v>1.32</v>
      </c>
      <c r="I6" s="48">
        <v>0.13</v>
      </c>
      <c r="J6" s="48">
        <v>9.3800000000000008</v>
      </c>
    </row>
    <row r="7" spans="1:13" ht="15.75" x14ac:dyDescent="0.25">
      <c r="A7" s="56"/>
      <c r="B7" s="23" t="s">
        <v>18</v>
      </c>
      <c r="C7" s="40" t="str">
        <f>"-"</f>
        <v>-</v>
      </c>
      <c r="D7" s="41" t="s">
        <v>24</v>
      </c>
      <c r="E7" s="40" t="str">
        <f>"30"</f>
        <v>30</v>
      </c>
      <c r="F7" s="29">
        <v>0.2</v>
      </c>
      <c r="G7" s="50">
        <v>58.013999999999996</v>
      </c>
      <c r="H7" s="48">
        <v>1.98</v>
      </c>
      <c r="I7" s="48">
        <v>0.36</v>
      </c>
      <c r="J7" s="48">
        <v>12.51</v>
      </c>
    </row>
    <row r="8" spans="1:13" ht="15.75" x14ac:dyDescent="0.25">
      <c r="A8" s="56"/>
      <c r="B8" s="1" t="s">
        <v>23</v>
      </c>
      <c r="C8" s="40" t="str">
        <f>"29/10"</f>
        <v>29/10</v>
      </c>
      <c r="D8" s="41" t="s">
        <v>28</v>
      </c>
      <c r="E8" s="40" t="str">
        <f>"180"</f>
        <v>180</v>
      </c>
      <c r="F8" s="29">
        <v>2.35</v>
      </c>
      <c r="G8" s="50">
        <v>18.47728273170733</v>
      </c>
      <c r="H8" s="48">
        <v>0.11</v>
      </c>
      <c r="I8" s="48">
        <v>0.02</v>
      </c>
      <c r="J8" s="48">
        <v>4.5599999999999996</v>
      </c>
    </row>
    <row r="9" spans="1:13" ht="15.75" x14ac:dyDescent="0.25">
      <c r="A9" s="56"/>
      <c r="B9" s="39"/>
      <c r="C9" s="42" t="str">
        <f>""</f>
        <v/>
      </c>
      <c r="D9" s="43"/>
      <c r="E9" s="42"/>
      <c r="F9" s="29"/>
      <c r="G9" s="51"/>
      <c r="H9" s="49"/>
      <c r="I9" s="49"/>
      <c r="J9" s="49"/>
    </row>
    <row r="10" spans="1:13" ht="15.75" x14ac:dyDescent="0.25">
      <c r="A10" s="57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 t="str">
        <f>"3/2"</f>
        <v>3/2</v>
      </c>
      <c r="D15" s="41" t="s">
        <v>30</v>
      </c>
      <c r="E15" s="40" t="str">
        <f>"250"</f>
        <v>250</v>
      </c>
      <c r="F15" s="34">
        <v>7.2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47.25" x14ac:dyDescent="0.25">
      <c r="A16" s="56"/>
      <c r="B16" s="1" t="s">
        <v>15</v>
      </c>
      <c r="C16" s="40" t="str">
        <f>"53/8"</f>
        <v>53/8</v>
      </c>
      <c r="D16" s="41" t="s">
        <v>31</v>
      </c>
      <c r="E16" s="40" t="str">
        <f>"220"</f>
        <v>220</v>
      </c>
      <c r="F16" s="35">
        <v>13.98</v>
      </c>
      <c r="G16" s="44">
        <v>331.65257840000004</v>
      </c>
      <c r="H16" s="40">
        <v>16.62</v>
      </c>
      <c r="I16" s="40">
        <v>15.41</v>
      </c>
      <c r="J16" s="40">
        <v>32.159999999999997</v>
      </c>
    </row>
    <row r="17" spans="1:10" ht="15.75" x14ac:dyDescent="0.25">
      <c r="A17" s="56"/>
      <c r="C17" s="40" t="str">
        <f>"1/1"</f>
        <v>1/1</v>
      </c>
      <c r="D17" s="41" t="s">
        <v>32</v>
      </c>
      <c r="E17" s="40" t="str">
        <f>"50"</f>
        <v>50</v>
      </c>
      <c r="F17" s="35">
        <v>1.5</v>
      </c>
      <c r="G17" s="44">
        <v>42.102759999999996</v>
      </c>
      <c r="H17" s="40">
        <v>1.52</v>
      </c>
      <c r="I17" s="40">
        <v>2.06</v>
      </c>
      <c r="J17" s="40">
        <v>5.59</v>
      </c>
    </row>
    <row r="18" spans="1:10" ht="31.5" x14ac:dyDescent="0.25">
      <c r="A18" s="56"/>
      <c r="B18" s="1" t="s">
        <v>22</v>
      </c>
      <c r="C18" s="40" t="str">
        <f>"16/10"</f>
        <v>16/10</v>
      </c>
      <c r="D18" s="41" t="s">
        <v>33</v>
      </c>
      <c r="E18" s="40" t="str">
        <f>"180"</f>
        <v>180</v>
      </c>
      <c r="F18" s="35">
        <v>2.0299999999999998</v>
      </c>
      <c r="G18" s="44">
        <v>62.722872000000002</v>
      </c>
      <c r="H18" s="40">
        <v>0.84</v>
      </c>
      <c r="I18" s="40">
        <v>0.1</v>
      </c>
      <c r="J18" s="40">
        <v>16.559999999999999</v>
      </c>
    </row>
    <row r="19" spans="1:10" ht="15.75" x14ac:dyDescent="0.25">
      <c r="A19" s="56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0.4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6"/>
      <c r="B20" s="1" t="s">
        <v>18</v>
      </c>
      <c r="C20" s="40" t="str">
        <f>"-"</f>
        <v>-</v>
      </c>
      <c r="D20" s="41" t="s">
        <v>24</v>
      </c>
      <c r="E20" s="40" t="str">
        <f>"40"</f>
        <v>40</v>
      </c>
      <c r="F20" s="35">
        <v>0.26</v>
      </c>
      <c r="G20" s="44">
        <v>77.352000000000004</v>
      </c>
      <c r="H20" s="40">
        <v>2.64</v>
      </c>
      <c r="I20" s="40">
        <v>0.48</v>
      </c>
      <c r="J20" s="40">
        <v>16.68</v>
      </c>
    </row>
    <row r="21" spans="1:10" ht="15.75" x14ac:dyDescent="0.25">
      <c r="A21" s="56"/>
      <c r="B21" s="1"/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6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2021-12-08T04:12:41Z</dcterms:modified>
</cp:coreProperties>
</file>