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20" i="1"/>
  <c r="E19" i="1"/>
  <c r="C19" i="1"/>
  <c r="E16" i="1"/>
  <c r="C16" i="1"/>
  <c r="E9" i="1" l="1"/>
  <c r="C9" i="1"/>
  <c r="E8" i="1"/>
  <c r="C8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<sst xmlns="http://schemas.openxmlformats.org/spreadsheetml/2006/main" count="48" uniqueCount="45">
  <si>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</si>
  <si>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</si>
  <si>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</si>
  <si>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</si>
  <si>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</si>
  <si>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</si>
  <si>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</si>
  <si>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</si>
  <si>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</si>
  <si>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</si>
  <si>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</si>
  <si>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</si>
  <si>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</si>
  <si>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</si>
  <si>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</si>
  <si>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</si>
  <si>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</si>
  <si>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</si>
  <si>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</si>
  <si>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</si>
  <si>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</si>
  <si>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</si>
  <si>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</si>
  <si>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</si>
  <si>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</si>
  <si>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Джем</t>
  </si>
  <si>
    <t>Йогурт стакан</t>
  </si>
  <si>
    <t>гор.тнапиток</t>
  </si>
  <si>
    <t>Запеканка (сырники) из творога (вариант 2)</t>
  </si>
  <si>
    <t>Щи из свежей капусты со сметаной (вариант 2)</t>
  </si>
  <si>
    <t>Хлеб ржаной</t>
  </si>
  <si>
    <t>Огурец конс.</t>
  </si>
  <si>
    <t>9 день</t>
  </si>
  <si>
    <t>МБОУ СОШ № 19 ДОВЗ 12 и ст</t>
  </si>
  <si>
    <t>27 10</t>
  </si>
  <si>
    <t>Чай</t>
  </si>
  <si>
    <t>37/8</t>
  </si>
  <si>
    <t>Тефтели из мяса куры в молочном соусе</t>
  </si>
  <si>
    <t>100</t>
  </si>
  <si>
    <t>46/3</t>
  </si>
  <si>
    <t>Макаронные изделия отварные</t>
  </si>
  <si>
    <t>180</t>
  </si>
  <si>
    <t>6/10</t>
  </si>
  <si>
    <t>Компот из сухофруктов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</si>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</sst>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6" xfId="0" applyNumberFormat="1" applyFont="1" applyFill="1" applyBorder="1"/>
    <xf numFmtId="2" fontId="3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2.37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28</v>
      </c>
      <c r="E5" s="24" t="str">
        <f>"80"</f>
        <v>80</v>
      </c>
      <c r="F5" s="37">
        <v>7.37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25</v>
      </c>
      <c r="E6" s="24" t="str">
        <f>"10"</f>
        <v>10</v>
      </c>
      <c r="F6" s="38">
        <v>1.5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5"/>
      <c r="B7" s="27" t="s">
        <v>27</v>
      </c>
      <c r="C7" s="24" t="s">
        <v>34</v>
      </c>
      <c r="D7" s="25" t="s">
        <v>35</v>
      </c>
      <c r="E7" s="24">
        <v>180</v>
      </c>
      <c r="F7" s="38">
        <v>3.06</v>
      </c>
      <c r="G7" s="33">
        <v>17.3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0.6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55"/>
      <c r="B9" s="32"/>
      <c r="C9" s="28" t="str">
        <f>""</f>
        <v/>
      </c>
      <c r="D9" s="35" t="s">
        <v>26</v>
      </c>
      <c r="E9" s="28" t="str">
        <f>"125"</f>
        <v>125</v>
      </c>
      <c r="F9" s="38">
        <v>4.6500000000000004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6"/>
      <c r="B10" s="40"/>
      <c r="C10" s="24" t="str">
        <f>"-"</f>
        <v>-</v>
      </c>
      <c r="D10" s="25"/>
      <c r="E10" s="24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 t="s">
        <v>31</v>
      </c>
      <c r="E15" s="50">
        <v>30</v>
      </c>
      <c r="F15" s="44">
        <v>4.4000000000000004</v>
      </c>
      <c r="G15" s="33">
        <v>3.6</v>
      </c>
      <c r="H15" s="24">
        <v>0.39</v>
      </c>
      <c r="I15" s="24">
        <v>0.09</v>
      </c>
      <c r="J15" s="24">
        <v>0.9</v>
      </c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29</v>
      </c>
      <c r="E16" s="24" t="str">
        <f>"250"</f>
        <v>250</v>
      </c>
      <c r="F16" s="45">
        <v>3.6</v>
      </c>
      <c r="G16" s="64">
        <v>71.448792100000006</v>
      </c>
      <c r="H16" s="65">
        <v>1.92</v>
      </c>
      <c r="I16" s="65">
        <v>3.03</v>
      </c>
      <c r="J16" s="65">
        <v>10.01</v>
      </c>
    </row>
    <row r="17" spans="1:10" ht="15.75" x14ac:dyDescent="0.25">
      <c r="A17" s="55"/>
      <c r="B17" s="1" t="s">
        <v>15</v>
      </c>
      <c r="C17" s="58" t="s">
        <v>36</v>
      </c>
      <c r="D17" s="59" t="s">
        <v>37</v>
      </c>
      <c r="E17" s="60" t="s">
        <v>38</v>
      </c>
      <c r="F17" s="45">
        <v>13.98</v>
      </c>
      <c r="G17" s="66">
        <v>214.16820058823529</v>
      </c>
      <c r="H17" s="66">
        <v>11.52</v>
      </c>
      <c r="I17" s="66">
        <v>13.72</v>
      </c>
      <c r="J17" s="66">
        <v>11.62</v>
      </c>
    </row>
    <row r="18" spans="1:10" ht="15.75" x14ac:dyDescent="0.25">
      <c r="A18" s="55"/>
      <c r="B18" s="1" t="s">
        <v>16</v>
      </c>
      <c r="C18" s="58" t="s">
        <v>39</v>
      </c>
      <c r="D18" s="59" t="s">
        <v>40</v>
      </c>
      <c r="E18" s="60" t="s">
        <v>41</v>
      </c>
      <c r="F18" s="45">
        <v>4.53</v>
      </c>
      <c r="G18" s="66">
        <v>220.7282094</v>
      </c>
      <c r="H18" s="66">
        <v>6.36</v>
      </c>
      <c r="I18" s="66">
        <v>3.57</v>
      </c>
      <c r="J18" s="66">
        <v>40.93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0.4</v>
      </c>
      <c r="G19" s="64">
        <v>89.560399999999987</v>
      </c>
      <c r="H19" s="65">
        <v>2.64</v>
      </c>
      <c r="I19" s="65">
        <v>0.26</v>
      </c>
      <c r="J19" s="65">
        <v>18.760000000000002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30</v>
      </c>
      <c r="E20" s="24" t="str">
        <f>"60"</f>
        <v>60</v>
      </c>
      <c r="F20" s="45">
        <v>0.39</v>
      </c>
      <c r="G20" s="64">
        <v>116.02799999999999</v>
      </c>
      <c r="H20" s="65">
        <v>3.96</v>
      </c>
      <c r="I20" s="65">
        <v>0.72</v>
      </c>
      <c r="J20" s="65">
        <v>25.02</v>
      </c>
    </row>
    <row r="21" spans="1:10" ht="15.75" x14ac:dyDescent="0.25">
      <c r="A21" s="55"/>
      <c r="B21" s="1" t="s">
        <v>23</v>
      </c>
      <c r="C21" s="61" t="s">
        <v>42</v>
      </c>
      <c r="D21" s="62" t="s">
        <v>43</v>
      </c>
      <c r="E21" s="63" t="s">
        <v>44</v>
      </c>
      <c r="F21" s="45">
        <v>2.5</v>
      </c>
      <c r="G21" s="67">
        <v>87.598920000000007</v>
      </c>
      <c r="H21" s="67">
        <v>1.02</v>
      </c>
      <c r="I21" s="67">
        <v>0.06</v>
      </c>
      <c r="J21" s="67">
        <v>23.18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2021-12-01T03:10:55Z</dcterms:modified>
</cp:coreProperties>
</file>