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<sst xmlns="http://schemas.openxmlformats.org/spreadsheetml/2006/main" count="43" uniqueCount="40">
  <si>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</si>
  <si>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</si>
  <si>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</si>
  <si>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</si>
  <si>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</si>
  <si>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</si>
  <si>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</si>
  <si>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</si>
  <si>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</si>
  <si>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</si>
  <si>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</si>
  <si>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</si>
  <si>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</si>
  <si>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</si>
  <si>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</si>
  <si>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</si>
  <si>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</si>
  <si>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</si>
  <si>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</si>
  <si>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</si>
  <si>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</si>
  <si>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</si>
  <si>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</si>
  <si>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</si>
  <si>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Масло сливочное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</si>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</sst>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39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1" t="s">
        <v>10</v>
      </c>
      <c r="B4" s="3" t="s">
        <v>11</v>
      </c>
      <c r="C4" s="37" t="str">
        <f>"8/4"</f>
        <v>8/4</v>
      </c>
      <c r="D4" s="38" t="s">
        <v>33</v>
      </c>
      <c r="E4" s="39" t="str">
        <f>"250"</f>
        <v>250</v>
      </c>
      <c r="F4" s="27">
        <v>7.96</v>
      </c>
      <c r="G4" s="39">
        <v>257.00709749999999</v>
      </c>
      <c r="H4" s="39">
        <v>7.98</v>
      </c>
      <c r="I4" s="39">
        <v>9.26</v>
      </c>
      <c r="J4" s="39">
        <v>36.450000000000003</v>
      </c>
    </row>
    <row r="5" spans="1:13" ht="15.75" x14ac:dyDescent="0.25">
      <c r="A5" s="52"/>
      <c r="B5" s="23" t="s">
        <v>32</v>
      </c>
      <c r="C5" s="37" t="str">
        <f>"29/10"</f>
        <v>29/10</v>
      </c>
      <c r="D5" s="38" t="s">
        <v>30</v>
      </c>
      <c r="E5" s="39" t="str">
        <f>"180"</f>
        <v>180</v>
      </c>
      <c r="F5" s="28">
        <v>1.5</v>
      </c>
      <c r="G5" s="39">
        <v>18.47728273170733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2"/>
      <c r="B6" s="23" t="s">
        <v>19</v>
      </c>
      <c r="C6" s="37" t="str">
        <f>"-"</f>
        <v>-</v>
      </c>
      <c r="D6" s="38" t="s">
        <v>22</v>
      </c>
      <c r="E6" s="39" t="str">
        <f>"60"</f>
        <v>60</v>
      </c>
      <c r="F6" s="29">
        <v>0.6</v>
      </c>
      <c r="G6" s="39">
        <v>134.34059999999999</v>
      </c>
      <c r="H6" s="39">
        <v>3.97</v>
      </c>
      <c r="I6" s="39">
        <v>0.39</v>
      </c>
      <c r="J6" s="39">
        <v>28.14</v>
      </c>
    </row>
    <row r="7" spans="1:13" ht="15.75" x14ac:dyDescent="0.25">
      <c r="A7" s="52"/>
      <c r="B7" s="1"/>
      <c r="C7" s="37" t="str">
        <f>"4/13"</f>
        <v>4/13</v>
      </c>
      <c r="D7" s="38" t="s">
        <v>34</v>
      </c>
      <c r="E7" s="39" t="str">
        <f>"15"</f>
        <v>15</v>
      </c>
      <c r="F7" s="29">
        <v>2</v>
      </c>
      <c r="G7" s="39">
        <v>52.59</v>
      </c>
      <c r="H7" s="39">
        <v>3.95</v>
      </c>
      <c r="I7" s="39">
        <v>3.99</v>
      </c>
      <c r="J7" s="39">
        <v>0</v>
      </c>
    </row>
    <row r="8" spans="1:13" ht="15.75" x14ac:dyDescent="0.25">
      <c r="A8" s="52"/>
      <c r="B8" s="1"/>
      <c r="C8" s="37" t="str">
        <f>"-"</f>
        <v>-</v>
      </c>
      <c r="D8" s="38" t="s">
        <v>24</v>
      </c>
      <c r="E8" s="39" t="str">
        <f>"10"</f>
        <v>10</v>
      </c>
      <c r="F8" s="29">
        <v>1.2</v>
      </c>
      <c r="G8" s="39">
        <v>66.063999999999993</v>
      </c>
      <c r="H8" s="39">
        <v>0.08</v>
      </c>
      <c r="I8" s="39">
        <v>7.25</v>
      </c>
      <c r="J8" s="39">
        <v>0.13</v>
      </c>
    </row>
    <row r="9" spans="1:13" ht="15.75" x14ac:dyDescent="0.25">
      <c r="A9" s="52"/>
      <c r="B9" s="47"/>
      <c r="C9" s="44" t="str">
        <f>""</f>
        <v/>
      </c>
      <c r="D9" s="45" t="s">
        <v>35</v>
      </c>
      <c r="E9" s="46" t="str">
        <f>"125"</f>
        <v>125</v>
      </c>
      <c r="F9" s="29">
        <v>8.24</v>
      </c>
      <c r="G9" s="46">
        <v>0.30369041000000002</v>
      </c>
      <c r="H9" s="46">
        <v>0.03</v>
      </c>
      <c r="I9" s="46">
        <v>0.02</v>
      </c>
      <c r="J9" s="46">
        <v>0</v>
      </c>
    </row>
    <row r="10" spans="1:13" ht="15.75" x14ac:dyDescent="0.25">
      <c r="A10" s="53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37" t="str">
        <f>"20/2"</f>
        <v>20/2</v>
      </c>
      <c r="D15" s="38" t="s">
        <v>36</v>
      </c>
      <c r="E15" s="39" t="str">
        <f>"250"</f>
        <v>250</v>
      </c>
      <c r="F15" s="34">
        <v>3.5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2"/>
      <c r="C16" s="37" t="str">
        <f>"-"</f>
        <v>-</v>
      </c>
      <c r="D16" s="38" t="s">
        <v>37</v>
      </c>
      <c r="E16" s="39" t="str">
        <f>"15"</f>
        <v>15</v>
      </c>
      <c r="F16" s="35">
        <v>4.91</v>
      </c>
      <c r="G16" s="39">
        <v>59.108159999999998</v>
      </c>
      <c r="H16" s="39">
        <v>4.72</v>
      </c>
      <c r="I16" s="39">
        <v>4.47</v>
      </c>
      <c r="J16" s="39">
        <v>0</v>
      </c>
    </row>
    <row r="17" spans="1:10" ht="15.75" x14ac:dyDescent="0.25">
      <c r="A17" s="52"/>
      <c r="B17" s="1" t="s">
        <v>15</v>
      </c>
      <c r="C17" s="37" t="str">
        <f>"11/8"</f>
        <v>11/8</v>
      </c>
      <c r="D17" s="38" t="s">
        <v>27</v>
      </c>
      <c r="E17" s="39" t="str">
        <f>"90"</f>
        <v>90</v>
      </c>
      <c r="F17" s="35">
        <v>6.22</v>
      </c>
      <c r="G17" s="39">
        <v>144.53951924999987</v>
      </c>
      <c r="H17" s="39">
        <v>13.98</v>
      </c>
      <c r="I17" s="39">
        <v>7.58</v>
      </c>
      <c r="J17" s="39">
        <v>5.18</v>
      </c>
    </row>
    <row r="18" spans="1:10" ht="15.75" x14ac:dyDescent="0.25">
      <c r="A18" s="52"/>
      <c r="B18" t="s">
        <v>16</v>
      </c>
      <c r="C18" s="37" t="str">
        <f>"46/3"</f>
        <v>46/3</v>
      </c>
      <c r="D18" s="38" t="s">
        <v>28</v>
      </c>
      <c r="E18" s="39" t="str">
        <f>"100"</f>
        <v>100</v>
      </c>
      <c r="F18" s="35">
        <v>2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2"/>
      <c r="B19" s="1"/>
      <c r="C19" s="37" t="str">
        <f>"22/3"</f>
        <v>22/3</v>
      </c>
      <c r="D19" s="38" t="s">
        <v>29</v>
      </c>
      <c r="E19" s="39" t="str">
        <f>"50"</f>
        <v>50</v>
      </c>
      <c r="F19" s="35">
        <v>3.57</v>
      </c>
      <c r="G19" s="39">
        <v>47.40071227</v>
      </c>
      <c r="H19" s="39">
        <v>1.29</v>
      </c>
      <c r="I19" s="39">
        <v>1.35</v>
      </c>
      <c r="J19" s="39">
        <v>8.6</v>
      </c>
    </row>
    <row r="20" spans="1:10" ht="15.75" x14ac:dyDescent="0.25">
      <c r="A20" s="52"/>
      <c r="B20" s="1" t="s">
        <v>23</v>
      </c>
      <c r="C20" s="37" t="str">
        <f>"-"</f>
        <v>-</v>
      </c>
      <c r="D20" s="38" t="s">
        <v>38</v>
      </c>
      <c r="E20" s="39" t="str">
        <f>"200"</f>
        <v>200</v>
      </c>
      <c r="F20" s="35">
        <v>2.5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2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0.3</v>
      </c>
      <c r="G21" s="39">
        <v>67.170299999999997</v>
      </c>
      <c r="H21" s="39">
        <v>1.98</v>
      </c>
      <c r="I21" s="39">
        <v>0.2</v>
      </c>
      <c r="J21" s="39">
        <v>14.07</v>
      </c>
    </row>
    <row r="22" spans="1:10" ht="15.75" x14ac:dyDescent="0.25">
      <c r="A22" s="52"/>
      <c r="B22" s="1" t="s">
        <v>19</v>
      </c>
      <c r="C22" s="37" t="str">
        <f>"-"</f>
        <v>-</v>
      </c>
      <c r="D22" s="38" t="s">
        <v>25</v>
      </c>
      <c r="E22" s="39" t="str">
        <f>"40"</f>
        <v>40</v>
      </c>
      <c r="F22" s="36">
        <v>0.39</v>
      </c>
      <c r="G22" s="39">
        <v>116.02799999999999</v>
      </c>
      <c r="H22" s="39">
        <v>3.96</v>
      </c>
      <c r="I22" s="39">
        <v>0.72</v>
      </c>
      <c r="J22" s="39">
        <v>25.02</v>
      </c>
    </row>
    <row r="23" spans="1:10" ht="15.75" thickBot="1" x14ac:dyDescent="0.3">
      <c r="A23" s="54"/>
      <c r="B23" s="6"/>
      <c r="C23" s="44" t="str">
        <f>"-"</f>
        <v>-</v>
      </c>
      <c r="D23" s="45" t="s">
        <v>31</v>
      </c>
      <c r="E23" s="46" t="str">
        <f>"150"</f>
        <v>150</v>
      </c>
      <c r="F23" s="18">
        <v>6.41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2021-10-25T03:15:32Z</dcterms:modified>
</cp:coreProperties>
</file>